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njira.n\Desktop\Templete\KPI64\2.Advocacy\"/>
    </mc:Choice>
  </mc:AlternateContent>
  <xr:revisionPtr revIDLastSave="0" documentId="13_ncr:1_{94E4D608-5A6E-4EB7-A0C3-1AFD434518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แผนปฏิบัติการ" sheetId="4" r:id="rId1"/>
    <sheet name="แผนบริหารความเสี่ยง" sheetId="5" r:id="rId2"/>
    <sheet name="Sheet1" sheetId="1" r:id="rId3"/>
    <sheet name="Sheet2" sheetId="2" r:id="rId4"/>
    <sheet name="Sheet3" sheetId="3" r:id="rId5"/>
  </sheets>
  <definedNames>
    <definedName name="_xlnm.Print_Titles" localSheetId="1">แผนบริหารความเสี่ยง!$4:$5</definedName>
    <definedName name="_xlnm.Print_Titles" localSheetId="0">แผนปฏิบัติการ!$1:$4</definedName>
  </definedNames>
  <calcPr calcId="181029"/>
</workbook>
</file>

<file path=xl/calcChain.xml><?xml version="1.0" encoding="utf-8"?>
<calcChain xmlns="http://schemas.openxmlformats.org/spreadsheetml/2006/main">
  <c r="F10" i="5" l="1"/>
  <c r="F9" i="5"/>
  <c r="F8" i="5"/>
  <c r="F7" i="5"/>
  <c r="F6" i="5"/>
  <c r="R16" i="4"/>
  <c r="R15" i="4"/>
  <c r="R14" i="4"/>
  <c r="R13" i="4"/>
  <c r="R12" i="4"/>
  <c r="R11" i="4"/>
  <c r="R10" i="4"/>
  <c r="R9" i="4"/>
  <c r="T8" i="4"/>
  <c r="S8" i="4"/>
  <c r="Q8" i="4"/>
  <c r="P8" i="4"/>
  <c r="O8" i="4"/>
  <c r="N8" i="4"/>
  <c r="M8" i="4"/>
  <c r="L8" i="4"/>
  <c r="K8" i="4"/>
  <c r="J8" i="4"/>
  <c r="I7" i="4" s="1"/>
  <c r="I8" i="4"/>
  <c r="H8" i="4"/>
  <c r="G8" i="4"/>
  <c r="F8" i="4"/>
  <c r="R8" i="4" l="1"/>
  <c r="F17" i="4"/>
  <c r="I17" i="4"/>
  <c r="L17" i="4"/>
  <c r="O17" i="4"/>
  <c r="L18" i="4" l="1"/>
  <c r="F18" i="4"/>
  <c r="I18" i="4"/>
  <c r="R17" i="4"/>
  <c r="O18" i="4"/>
</calcChain>
</file>

<file path=xl/sharedStrings.xml><?xml version="1.0" encoding="utf-8"?>
<sst xmlns="http://schemas.openxmlformats.org/spreadsheetml/2006/main" count="113" uniqueCount="103">
  <si>
    <t>แผนการดำเนินงานและการเบิกจ่ายงบประมาณ ปีงบประมาณ พ.ศ. 2564</t>
  </si>
  <si>
    <t>โครงการ</t>
  </si>
  <si>
    <t xml:space="preserve">งบประมาณ </t>
  </si>
  <si>
    <t>หน่วยงาน กองกิจกรรมทางกายเพื่อสุขภาพ</t>
  </si>
  <si>
    <t>ลำดับ (1)</t>
  </si>
  <si>
    <t>โครงการ/กิจกรรม (2)</t>
  </si>
  <si>
    <t>เป้าหมายโครงการตามแผนปฏิบัติการ (3)</t>
  </si>
  <si>
    <t>หน่วยนับ (4)</t>
  </si>
  <si>
    <t>ช่วงเวลาดำเนินการ (5)</t>
  </si>
  <si>
    <t>แผนงาน/แผนเงิน (6)</t>
  </si>
  <si>
    <t>แผนงาน/งบประมาณรวม (7)</t>
  </si>
  <si>
    <t>ไตรมาส 1 (ปีงบประมาณ 64)</t>
  </si>
  <si>
    <t>ไตรมาส 2</t>
  </si>
  <si>
    <t>ไตรมาส 3</t>
  </si>
  <si>
    <t>ไตรมาส 4</t>
  </si>
  <si>
    <t>ผู้รับผิดชอบ</t>
  </si>
  <si>
    <t>หน่วยงาน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</si>
  <si>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</si>
  <si>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</si>
  <si>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</si>
  <si>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</si>
  <si>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</si>
  <si>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</si>
  <si>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</si>
  <si>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</si>
  <si>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</si>
  <si>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</si>
  <si>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</si>
  <si>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</si>
  <si>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โครงการก้าวท้าใจ Season 3</t>
  </si>
  <si>
    <t xml:space="preserve">1. จำนวนครอบครัวที่ทำการการลงทะเบียน 10 ล้านครอบครัวไทย ออกกำลังกายเพื่อสุขภาพ   </t>
  </si>
  <si>
    <t>5,000,000 บัญชี</t>
  </si>
  <si>
    <t>2. มีการขับเคลื่อนการดำเนินงานส่งเสริมการออกกำลังกาย</t>
  </si>
  <si>
    <t>77 จังหวัด</t>
  </si>
  <si>
    <t>งบประมาณ</t>
  </si>
  <si>
    <t>บาท</t>
  </si>
  <si>
    <t>กิจกรรมที่ 1 การพัฒนาระบบฐานข้อมูลส่งเสริมการออกกำลังกายเพื่อสุขภาพ</t>
  </si>
  <si>
    <t>กิจกรรมที่ 2  การขับเคลื่อนการดำเนินงานส่งเสริมการออกกำลังกาย</t>
  </si>
  <si>
    <t xml:space="preserve">2.1 ประชุมคณะกรรมการขับเคลื่อนนโยบายส่งเสริมการออกกำลังกาย </t>
  </si>
  <si>
    <t>2.2 ประชุมคณะอนุกรรมขับเคลื่อนภาคีเครือข่ายและประชาสัมพันธ์</t>
  </si>
  <si>
    <t>2.3 ประชุมคณะอนุกรรมการบริหารจัดการแต้มสุขภาพ (Health point)</t>
  </si>
  <si>
    <t>2.4 ประชุมติดตามการดำเนินงานโครงการก้าวท้าใจ "Season 3"</t>
  </si>
  <si>
    <t>2.5 Forum เชิดชูเกียรติการส่งเสริมความรอบรู้สุขภาพด้านกิจกรรมทางกายระดับประเทศ</t>
  </si>
  <si>
    <t>กิจกรรมที่ 3 การขับเคลื่อนมหกรรม “ก้าวท้าใจ Season 3”</t>
  </si>
  <si>
    <t>3.1การประชาสัมพันธ์และเปิดตัว มหกรรมการส่งเสริมการออกกำลังกายระดับชาติ ก้าวท้าใจ "Season 3"</t>
  </si>
  <si>
    <t>กิจกรรมที่ 4 การพัฒนาองค์ความรู้การปรับเปลี่ยนพฤติกรรมสุขภาพ (DPAC)</t>
  </si>
  <si>
    <t>4.1จัดทำองค์ความรู้การปรับเปลี่ยนพฤติกรรมสุขภาพ (DPAC Online ผ่านระบบ E-learning)</t>
  </si>
  <si>
    <t>ร้อยละการเบิกจ่าย</t>
  </si>
  <si>
    <t>ร้อยละการเบิกจ่ายสะสม</t>
  </si>
  <si>
    <t>หมายเหตุ : ในช่อง (6) แผนงาน/แผนเงิน ให้ใส่จำนวนผลงานและจำนวนเงินที่จะดำเนินการ ที่คาดว่าจะดำเนินการได้สำเร็จและใช้จ่ายงบประมาณ ตามช่วงระยะเวลา</t>
  </si>
  <si>
    <t>ม.ค. - ส.ค. 64</t>
  </si>
  <si>
    <t>ต.ค. 63  ถึง
ม.ค. 64</t>
  </si>
  <si>
    <t>ม.ค. - พ.ค. 64</t>
  </si>
  <si>
    <t>พ.ย. 63 ถึง 
ก.ย. 64</t>
  </si>
  <si>
    <t>พ.ค. 63</t>
  </si>
  <si>
    <t>ม.ค. - ก.ค. 64</t>
  </si>
  <si>
    <t>แนวทางการบริหารความเสี่ยง</t>
  </si>
  <si>
    <t>หน่วยงาน กลุ่มพัฒนาเทคโนโลยีกิจกรรมทางกายวัยทำงาน</t>
  </si>
  <si>
    <t>ลำดับ
(1)</t>
  </si>
  <si>
    <t>กิจกรรมภายใต้โครงการ
(2)</t>
  </si>
  <si>
    <t>ปัจจัยเสี่ยง
(3)</t>
  </si>
  <si>
    <t>การประเมินความเสี่ยง</t>
  </si>
  <si>
    <t>กลยุทธ์การจัดการความเสี่ยง
(7)</t>
  </si>
  <si>
    <t>แนวทางการจัดการความเสี่ยง
(8)</t>
  </si>
  <si>
    <t>ผู้รับผิดชอบ
(9)</t>
  </si>
  <si>
    <t>โอกาส
(4)</t>
  </si>
  <si>
    <t>ผลกระทบ
(5)</t>
  </si>
  <si>
    <t>ระดับ
(6)=(4)x(5)</t>
  </si>
  <si>
    <t>1. ความล่าช้าในการกระบวนการจัดซื้อจัดจ้าง
2. ระบบฐานข้อมูลฯไม่เสถียร ล่มบ่อย</t>
  </si>
  <si>
    <t>ควบคุมความเสี่ยง</t>
  </si>
  <si>
    <t xml:space="preserve">1. มีแผนการดำเนินงานที่ชัดเจน 
มีการควบคุมติดตามเป็นระยะ 
2. มีการประชุมติดตามงานทุกสัปดาห์               
</t>
  </si>
  <si>
    <t>นายชลพันธ์  ปิยถาวรอนันต์
นางสาวสุพิชชา  วงค์จันทร์</t>
  </si>
  <si>
    <t>ประชุมคณะกรรมการขับเคลื่อนนโยบายส่งเสริมการออกกำลังกาย</t>
  </si>
  <si>
    <t>1. คณะกรรมการขับเคลื่อนนโยบายส่งเสริมการออกกำลังกายเข้าร่วมประชุมไม่ครบองค์ประชุม</t>
  </si>
  <si>
    <t xml:space="preserve">1. มีการประสานแบบไม่เป็นทางการอย่างน้อย 2 สัปดาห์            
</t>
  </si>
  <si>
    <t>Forum เชิดชูเกียรติการส่งเสริมความรอบรู้สุขภาพด้านกิจกรรมทางกายระดับประเทศ</t>
  </si>
  <si>
    <t>1. งบประมาณไม่เพียงพอในการดำเนินงาน</t>
  </si>
  <si>
    <t xml:space="preserve">1. มีการบูรณางานและงบประมาณร่วมกับสำนักต่างๆในคลัสตอร์วัยทำงานเพื่อจัดงานในภาพรวมของวัยทำงาน             
</t>
  </si>
  <si>
    <t>การประชาสัมพันธ์และเปิดตัว มหกรรมการส่งเสริมการออกกำลังกายระดับชาติ “ก้าวท้าใจ Season 3”</t>
  </si>
  <si>
    <t>1. ความล่าช้าในการกระบวนการจัดซื้อจัดจ้าง
2. ประชาชนลงทะเบียนเข้าร่วมกิจกรรมต่ำกว่าเป้าหมายที่กำหนด</t>
  </si>
  <si>
    <t xml:space="preserve">1. มีแผนการดำเนินงานที่ชัดเจน 
มีการควบคุมติดตามเป็นระยะ  
2. มีการแบ่งเป้าหมายอย่างชัดเจน              
</t>
  </si>
  <si>
    <t>จัดทำองค์ความรู้การปรับเปลี่ยนพฤติกรรมสุขภาพ (DPAC Online ผ่านระบบ E-learning)</t>
  </si>
  <si>
    <t>1. ระบบ E-learning ที่จัดทำขึ้นไม่มีผู้สนใจเข้ามาเรียนรู้/มีผู้สนใจเข้ามาเรียนรู้น้อย</t>
  </si>
  <si>
    <t xml:space="preserve">1. การรวม E-learning เข้ากับ แพลตฟอร์มก้าวท้าใจ "Season 3"
2. มีการประชาสัมพันธ์โดยตรงให้แก่กลุ่มเป้าหมายผ่านช่องทางต่างๆ           
</t>
  </si>
  <si>
    <t>(4) โอกาส ให้คะแนนดังนี้</t>
  </si>
  <si>
    <t>(5) ผลกระทบ ให้คะแนนดังนี้</t>
  </si>
  <si>
    <t>(6) กลยุทธ์ มีดังนี้</t>
  </si>
  <si>
    <t>1 = เกิดขึ้นน้อยมากหรือไม่น่าเกิด</t>
  </si>
  <si>
    <t>1 = น้อยมากหรือไม่ส่งผลกระทบ</t>
  </si>
  <si>
    <t>1. หลีกเลี่ยง/กำจัดความเสี่ยง</t>
  </si>
  <si>
    <t>2 = เกิดขึ้นได้บ้าง</t>
  </si>
  <si>
    <t>2 = น้อย</t>
  </si>
  <si>
    <t>2. ควบคุมความเสี่ยง</t>
  </si>
  <si>
    <t>3 = เกิดขึ้นปานกลาง</t>
  </si>
  <si>
    <t>3 = ปานกลาง</t>
  </si>
  <si>
    <t>3. ยอมรับความเสี่ยง</t>
  </si>
  <si>
    <t>4 = เกิดขึ้นบ่อย</t>
  </si>
  <si>
    <t>4 = สูง</t>
  </si>
  <si>
    <t>4. ถ่ายโอนความเสี่ยง</t>
  </si>
  <si>
    <t>5 = เกิดขึ้นประจำ</t>
  </si>
  <si>
    <t>5 = สูงมาก</t>
  </si>
  <si>
    <t>การพัฒนาระบบฐานข้อมูลส่งเสริมการออกกำลังกายเพื่อสุขภาพ</t>
  </si>
  <si>
    <t>1.1 จัดจ้างการบริหารงานลงทะเบียนและบริหารจัดการข้อมูลส่งเสริมการออกกำลังกายเพื่อสุขภาพทางวิธีอิเล็กทรอนิกส์
- การบริหารงานลงทะเบียนและบริหารจัดการข้อมูลส่งเสริมการออกกำลังกายเพื่อสุขภาพ
- - การฝึกอบรมการใช้งานระบบฯ "หลักสูตรการใช้งานระบบสำหรับกลุ่มผู้บันทึกและใช้งานข้อมูล "
 - การฝึกอบรมการใช้งานระบบฯ "หลักสูตรการใช้งานและบริหารจัดการระบบสำหรับกลุ่มผู้ดูแลระบบ (Administrator)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</si>
</sst>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;[Red]#,##0.00"/>
    <numFmt numFmtId="188" formatCode="#,##0;[Red]#,##0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D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 wrapText="1"/>
    </xf>
    <xf numFmtId="187" fontId="2" fillId="4" borderId="2" xfId="0" applyNumberFormat="1" applyFont="1" applyFill="1" applyBorder="1" applyAlignment="1">
      <alignment horizontal="right" vertical="top" wrapText="1"/>
    </xf>
    <xf numFmtId="188" fontId="2" fillId="4" borderId="2" xfId="0" applyNumberFormat="1" applyFont="1" applyFill="1" applyBorder="1" applyAlignment="1">
      <alignment horizontal="right" vertical="top" wrapText="1"/>
    </xf>
    <xf numFmtId="188" fontId="2" fillId="4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188" fontId="2" fillId="3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89" fontId="2" fillId="3" borderId="2" xfId="1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89" fontId="2" fillId="0" borderId="2" xfId="1" applyNumberFormat="1" applyFont="1" applyFill="1" applyBorder="1" applyAlignment="1">
      <alignment horizontal="right" vertical="center" wrapText="1"/>
    </xf>
    <xf numFmtId="189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89" fontId="2" fillId="0" borderId="2" xfId="1" applyNumberFormat="1" applyFont="1" applyBorder="1" applyAlignment="1">
      <alignment horizontal="right" vertical="center" wrapText="1"/>
    </xf>
    <xf numFmtId="189" fontId="2" fillId="0" borderId="2" xfId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2" fillId="0" borderId="5" xfId="0" applyFont="1" applyBorder="1"/>
    <xf numFmtId="0" fontId="6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89" fontId="2" fillId="0" borderId="2" xfId="1" applyNumberFormat="1" applyFont="1" applyBorder="1" applyAlignment="1">
      <alignment horizontal="right" vertical="top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189" fontId="6" fillId="0" borderId="2" xfId="1" applyNumberFormat="1" applyFont="1" applyFill="1" applyBorder="1" applyAlignment="1">
      <alignment horizontal="right" vertical="center"/>
    </xf>
    <xf numFmtId="189" fontId="2" fillId="0" borderId="2" xfId="1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6" fillId="2" borderId="0" xfId="0" applyFont="1" applyFill="1" applyBorder="1" applyAlignment="1"/>
    <xf numFmtId="49" fontId="2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189" fontId="2" fillId="0" borderId="0" xfId="0" applyNumberFormat="1" applyFont="1" applyBorder="1" applyAlignment="1">
      <alignment vertical="top"/>
    </xf>
    <xf numFmtId="189" fontId="2" fillId="0" borderId="0" xfId="1" applyNumberFormat="1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top" wrapText="1"/>
    </xf>
    <xf numFmtId="0" fontId="10" fillId="0" borderId="0" xfId="0" applyFont="1"/>
    <xf numFmtId="0" fontId="8" fillId="0" borderId="0" xfId="2" applyFont="1" applyAlignment="1">
      <alignment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9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indent="2"/>
    </xf>
    <xf numFmtId="0" fontId="6" fillId="2" borderId="2" xfId="0" applyFont="1" applyFill="1" applyBorder="1" applyAlignment="1">
      <alignment horizontal="center"/>
    </xf>
    <xf numFmtId="189" fontId="6" fillId="2" borderId="2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43" fontId="2" fillId="0" borderId="2" xfId="1" applyNumberFormat="1" applyFont="1" applyBorder="1" applyAlignment="1">
      <alignment horizontal="right" vertical="center"/>
    </xf>
    <xf numFmtId="189" fontId="2" fillId="0" borderId="2" xfId="1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139CA3EF-CAA5-4C89-9ED8-3DF2EC42D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709085</xdr:colOff>
      <xdr:row>24</xdr:row>
      <xdr:rowOff>47850</xdr:rowOff>
    </xdr:from>
    <xdr:to>
      <xdr:col>15</xdr:col>
      <xdr:colOff>719667</xdr:colOff>
      <xdr:row>52</xdr:row>
      <xdr:rowOff>62442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50F05B-FF8A-4270-BDCB-4545DD8D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418" y="9488183"/>
          <a:ext cx="12911666" cy="683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zoomScale="90" zoomScaleNormal="90" workbookViewId="0">
      <selection activeCell="C9" sqref="C9"/>
    </sheetView>
  </sheetViews>
  <sheetFormatPr defaultRowHeight="18.75" x14ac:dyDescent="0.3"/>
  <cols>
    <col min="1" max="1" width="4.5" style="1" customWidth="1"/>
    <col min="2" max="2" width="24.5" style="2" customWidth="1"/>
    <col min="3" max="3" width="34.375" style="2" customWidth="1"/>
    <col min="4" max="4" width="12.875" style="2" customWidth="1"/>
    <col min="5" max="5" width="11" style="2" customWidth="1"/>
    <col min="6" max="6" width="12" style="2" customWidth="1"/>
    <col min="7" max="7" width="10.625" style="2" customWidth="1"/>
    <col min="8" max="8" width="11.875" style="2" customWidth="1"/>
    <col min="9" max="9" width="10.625" style="2" customWidth="1"/>
    <col min="10" max="10" width="12.25" style="2" customWidth="1"/>
    <col min="11" max="17" width="10.625" style="2" customWidth="1"/>
    <col min="18" max="18" width="14.5" style="2" customWidth="1"/>
    <col min="19" max="20" width="0" style="2" hidden="1" customWidth="1"/>
    <col min="21" max="256" width="9" style="1"/>
    <col min="257" max="257" width="4.5" style="1" customWidth="1"/>
    <col min="258" max="258" width="24.5" style="1" customWidth="1"/>
    <col min="259" max="259" width="34.375" style="1" customWidth="1"/>
    <col min="260" max="260" width="12.875" style="1" customWidth="1"/>
    <col min="261" max="261" width="11" style="1" customWidth="1"/>
    <col min="262" max="262" width="12" style="1" customWidth="1"/>
    <col min="263" max="263" width="10.625" style="1" customWidth="1"/>
    <col min="264" max="264" width="11.875" style="1" customWidth="1"/>
    <col min="265" max="265" width="10.625" style="1" customWidth="1"/>
    <col min="266" max="266" width="12.25" style="1" customWidth="1"/>
    <col min="267" max="273" width="10.625" style="1" customWidth="1"/>
    <col min="274" max="274" width="14.5" style="1" customWidth="1"/>
    <col min="275" max="276" width="0" style="1" hidden="1" customWidth="1"/>
    <col min="277" max="512" width="9" style="1"/>
    <col min="513" max="513" width="4.5" style="1" customWidth="1"/>
    <col min="514" max="514" width="24.5" style="1" customWidth="1"/>
    <col min="515" max="515" width="34.375" style="1" customWidth="1"/>
    <col min="516" max="516" width="12.875" style="1" customWidth="1"/>
    <col min="517" max="517" width="11" style="1" customWidth="1"/>
    <col min="518" max="518" width="12" style="1" customWidth="1"/>
    <col min="519" max="519" width="10.625" style="1" customWidth="1"/>
    <col min="520" max="520" width="11.875" style="1" customWidth="1"/>
    <col min="521" max="521" width="10.625" style="1" customWidth="1"/>
    <col min="522" max="522" width="12.25" style="1" customWidth="1"/>
    <col min="523" max="529" width="10.625" style="1" customWidth="1"/>
    <col min="530" max="530" width="14.5" style="1" customWidth="1"/>
    <col min="531" max="532" width="0" style="1" hidden="1" customWidth="1"/>
    <col min="533" max="768" width="9" style="1"/>
    <col min="769" max="769" width="4.5" style="1" customWidth="1"/>
    <col min="770" max="770" width="24.5" style="1" customWidth="1"/>
    <col min="771" max="771" width="34.375" style="1" customWidth="1"/>
    <col min="772" max="772" width="12.875" style="1" customWidth="1"/>
    <col min="773" max="773" width="11" style="1" customWidth="1"/>
    <col min="774" max="774" width="12" style="1" customWidth="1"/>
    <col min="775" max="775" width="10.625" style="1" customWidth="1"/>
    <col min="776" max="776" width="11.875" style="1" customWidth="1"/>
    <col min="777" max="777" width="10.625" style="1" customWidth="1"/>
    <col min="778" max="778" width="12.25" style="1" customWidth="1"/>
    <col min="779" max="785" width="10.625" style="1" customWidth="1"/>
    <col min="786" max="786" width="14.5" style="1" customWidth="1"/>
    <col min="787" max="788" width="0" style="1" hidden="1" customWidth="1"/>
    <col min="789" max="1024" width="9" style="1"/>
    <col min="1025" max="1025" width="4.5" style="1" customWidth="1"/>
    <col min="1026" max="1026" width="24.5" style="1" customWidth="1"/>
    <col min="1027" max="1027" width="34.375" style="1" customWidth="1"/>
    <col min="1028" max="1028" width="12.875" style="1" customWidth="1"/>
    <col min="1029" max="1029" width="11" style="1" customWidth="1"/>
    <col min="1030" max="1030" width="12" style="1" customWidth="1"/>
    <col min="1031" max="1031" width="10.625" style="1" customWidth="1"/>
    <col min="1032" max="1032" width="11.875" style="1" customWidth="1"/>
    <col min="1033" max="1033" width="10.625" style="1" customWidth="1"/>
    <col min="1034" max="1034" width="12.25" style="1" customWidth="1"/>
    <col min="1035" max="1041" width="10.625" style="1" customWidth="1"/>
    <col min="1042" max="1042" width="14.5" style="1" customWidth="1"/>
    <col min="1043" max="1044" width="0" style="1" hidden="1" customWidth="1"/>
    <col min="1045" max="1280" width="9" style="1"/>
    <col min="1281" max="1281" width="4.5" style="1" customWidth="1"/>
    <col min="1282" max="1282" width="24.5" style="1" customWidth="1"/>
    <col min="1283" max="1283" width="34.375" style="1" customWidth="1"/>
    <col min="1284" max="1284" width="12.875" style="1" customWidth="1"/>
    <col min="1285" max="1285" width="11" style="1" customWidth="1"/>
    <col min="1286" max="1286" width="12" style="1" customWidth="1"/>
    <col min="1287" max="1287" width="10.625" style="1" customWidth="1"/>
    <col min="1288" max="1288" width="11.875" style="1" customWidth="1"/>
    <col min="1289" max="1289" width="10.625" style="1" customWidth="1"/>
    <col min="1290" max="1290" width="12.25" style="1" customWidth="1"/>
    <col min="1291" max="1297" width="10.625" style="1" customWidth="1"/>
    <col min="1298" max="1298" width="14.5" style="1" customWidth="1"/>
    <col min="1299" max="1300" width="0" style="1" hidden="1" customWidth="1"/>
    <col min="1301" max="1536" width="9" style="1"/>
    <col min="1537" max="1537" width="4.5" style="1" customWidth="1"/>
    <col min="1538" max="1538" width="24.5" style="1" customWidth="1"/>
    <col min="1539" max="1539" width="34.375" style="1" customWidth="1"/>
    <col min="1540" max="1540" width="12.875" style="1" customWidth="1"/>
    <col min="1541" max="1541" width="11" style="1" customWidth="1"/>
    <col min="1542" max="1542" width="12" style="1" customWidth="1"/>
    <col min="1543" max="1543" width="10.625" style="1" customWidth="1"/>
    <col min="1544" max="1544" width="11.875" style="1" customWidth="1"/>
    <col min="1545" max="1545" width="10.625" style="1" customWidth="1"/>
    <col min="1546" max="1546" width="12.25" style="1" customWidth="1"/>
    <col min="1547" max="1553" width="10.625" style="1" customWidth="1"/>
    <col min="1554" max="1554" width="14.5" style="1" customWidth="1"/>
    <col min="1555" max="1556" width="0" style="1" hidden="1" customWidth="1"/>
    <col min="1557" max="1792" width="9" style="1"/>
    <col min="1793" max="1793" width="4.5" style="1" customWidth="1"/>
    <col min="1794" max="1794" width="24.5" style="1" customWidth="1"/>
    <col min="1795" max="1795" width="34.375" style="1" customWidth="1"/>
    <col min="1796" max="1796" width="12.875" style="1" customWidth="1"/>
    <col min="1797" max="1797" width="11" style="1" customWidth="1"/>
    <col min="1798" max="1798" width="12" style="1" customWidth="1"/>
    <col min="1799" max="1799" width="10.625" style="1" customWidth="1"/>
    <col min="1800" max="1800" width="11.875" style="1" customWidth="1"/>
    <col min="1801" max="1801" width="10.625" style="1" customWidth="1"/>
    <col min="1802" max="1802" width="12.25" style="1" customWidth="1"/>
    <col min="1803" max="1809" width="10.625" style="1" customWidth="1"/>
    <col min="1810" max="1810" width="14.5" style="1" customWidth="1"/>
    <col min="1811" max="1812" width="0" style="1" hidden="1" customWidth="1"/>
    <col min="1813" max="2048" width="9" style="1"/>
    <col min="2049" max="2049" width="4.5" style="1" customWidth="1"/>
    <col min="2050" max="2050" width="24.5" style="1" customWidth="1"/>
    <col min="2051" max="2051" width="34.375" style="1" customWidth="1"/>
    <col min="2052" max="2052" width="12.875" style="1" customWidth="1"/>
    <col min="2053" max="2053" width="11" style="1" customWidth="1"/>
    <col min="2054" max="2054" width="12" style="1" customWidth="1"/>
    <col min="2055" max="2055" width="10.625" style="1" customWidth="1"/>
    <col min="2056" max="2056" width="11.875" style="1" customWidth="1"/>
    <col min="2057" max="2057" width="10.625" style="1" customWidth="1"/>
    <col min="2058" max="2058" width="12.25" style="1" customWidth="1"/>
    <col min="2059" max="2065" width="10.625" style="1" customWidth="1"/>
    <col min="2066" max="2066" width="14.5" style="1" customWidth="1"/>
    <col min="2067" max="2068" width="0" style="1" hidden="1" customWidth="1"/>
    <col min="2069" max="2304" width="9" style="1"/>
    <col min="2305" max="2305" width="4.5" style="1" customWidth="1"/>
    <col min="2306" max="2306" width="24.5" style="1" customWidth="1"/>
    <col min="2307" max="2307" width="34.375" style="1" customWidth="1"/>
    <col min="2308" max="2308" width="12.875" style="1" customWidth="1"/>
    <col min="2309" max="2309" width="11" style="1" customWidth="1"/>
    <col min="2310" max="2310" width="12" style="1" customWidth="1"/>
    <col min="2311" max="2311" width="10.625" style="1" customWidth="1"/>
    <col min="2312" max="2312" width="11.875" style="1" customWidth="1"/>
    <col min="2313" max="2313" width="10.625" style="1" customWidth="1"/>
    <col min="2314" max="2314" width="12.25" style="1" customWidth="1"/>
    <col min="2315" max="2321" width="10.625" style="1" customWidth="1"/>
    <col min="2322" max="2322" width="14.5" style="1" customWidth="1"/>
    <col min="2323" max="2324" width="0" style="1" hidden="1" customWidth="1"/>
    <col min="2325" max="2560" width="9" style="1"/>
    <col min="2561" max="2561" width="4.5" style="1" customWidth="1"/>
    <col min="2562" max="2562" width="24.5" style="1" customWidth="1"/>
    <col min="2563" max="2563" width="34.375" style="1" customWidth="1"/>
    <col min="2564" max="2564" width="12.875" style="1" customWidth="1"/>
    <col min="2565" max="2565" width="11" style="1" customWidth="1"/>
    <col min="2566" max="2566" width="12" style="1" customWidth="1"/>
    <col min="2567" max="2567" width="10.625" style="1" customWidth="1"/>
    <col min="2568" max="2568" width="11.875" style="1" customWidth="1"/>
    <col min="2569" max="2569" width="10.625" style="1" customWidth="1"/>
    <col min="2570" max="2570" width="12.25" style="1" customWidth="1"/>
    <col min="2571" max="2577" width="10.625" style="1" customWidth="1"/>
    <col min="2578" max="2578" width="14.5" style="1" customWidth="1"/>
    <col min="2579" max="2580" width="0" style="1" hidden="1" customWidth="1"/>
    <col min="2581" max="2816" width="9" style="1"/>
    <col min="2817" max="2817" width="4.5" style="1" customWidth="1"/>
    <col min="2818" max="2818" width="24.5" style="1" customWidth="1"/>
    <col min="2819" max="2819" width="34.375" style="1" customWidth="1"/>
    <col min="2820" max="2820" width="12.875" style="1" customWidth="1"/>
    <col min="2821" max="2821" width="11" style="1" customWidth="1"/>
    <col min="2822" max="2822" width="12" style="1" customWidth="1"/>
    <col min="2823" max="2823" width="10.625" style="1" customWidth="1"/>
    <col min="2824" max="2824" width="11.875" style="1" customWidth="1"/>
    <col min="2825" max="2825" width="10.625" style="1" customWidth="1"/>
    <col min="2826" max="2826" width="12.25" style="1" customWidth="1"/>
    <col min="2827" max="2833" width="10.625" style="1" customWidth="1"/>
    <col min="2834" max="2834" width="14.5" style="1" customWidth="1"/>
    <col min="2835" max="2836" width="0" style="1" hidden="1" customWidth="1"/>
    <col min="2837" max="3072" width="9" style="1"/>
    <col min="3073" max="3073" width="4.5" style="1" customWidth="1"/>
    <col min="3074" max="3074" width="24.5" style="1" customWidth="1"/>
    <col min="3075" max="3075" width="34.375" style="1" customWidth="1"/>
    <col min="3076" max="3076" width="12.875" style="1" customWidth="1"/>
    <col min="3077" max="3077" width="11" style="1" customWidth="1"/>
    <col min="3078" max="3078" width="12" style="1" customWidth="1"/>
    <col min="3079" max="3079" width="10.625" style="1" customWidth="1"/>
    <col min="3080" max="3080" width="11.875" style="1" customWidth="1"/>
    <col min="3081" max="3081" width="10.625" style="1" customWidth="1"/>
    <col min="3082" max="3082" width="12.25" style="1" customWidth="1"/>
    <col min="3083" max="3089" width="10.625" style="1" customWidth="1"/>
    <col min="3090" max="3090" width="14.5" style="1" customWidth="1"/>
    <col min="3091" max="3092" width="0" style="1" hidden="1" customWidth="1"/>
    <col min="3093" max="3328" width="9" style="1"/>
    <col min="3329" max="3329" width="4.5" style="1" customWidth="1"/>
    <col min="3330" max="3330" width="24.5" style="1" customWidth="1"/>
    <col min="3331" max="3331" width="34.375" style="1" customWidth="1"/>
    <col min="3332" max="3332" width="12.875" style="1" customWidth="1"/>
    <col min="3333" max="3333" width="11" style="1" customWidth="1"/>
    <col min="3334" max="3334" width="12" style="1" customWidth="1"/>
    <col min="3335" max="3335" width="10.625" style="1" customWidth="1"/>
    <col min="3336" max="3336" width="11.875" style="1" customWidth="1"/>
    <col min="3337" max="3337" width="10.625" style="1" customWidth="1"/>
    <col min="3338" max="3338" width="12.25" style="1" customWidth="1"/>
    <col min="3339" max="3345" width="10.625" style="1" customWidth="1"/>
    <col min="3346" max="3346" width="14.5" style="1" customWidth="1"/>
    <col min="3347" max="3348" width="0" style="1" hidden="1" customWidth="1"/>
    <col min="3349" max="3584" width="9" style="1"/>
    <col min="3585" max="3585" width="4.5" style="1" customWidth="1"/>
    <col min="3586" max="3586" width="24.5" style="1" customWidth="1"/>
    <col min="3587" max="3587" width="34.375" style="1" customWidth="1"/>
    <col min="3588" max="3588" width="12.875" style="1" customWidth="1"/>
    <col min="3589" max="3589" width="11" style="1" customWidth="1"/>
    <col min="3590" max="3590" width="12" style="1" customWidth="1"/>
    <col min="3591" max="3591" width="10.625" style="1" customWidth="1"/>
    <col min="3592" max="3592" width="11.875" style="1" customWidth="1"/>
    <col min="3593" max="3593" width="10.625" style="1" customWidth="1"/>
    <col min="3594" max="3594" width="12.25" style="1" customWidth="1"/>
    <col min="3595" max="3601" width="10.625" style="1" customWidth="1"/>
    <col min="3602" max="3602" width="14.5" style="1" customWidth="1"/>
    <col min="3603" max="3604" width="0" style="1" hidden="1" customWidth="1"/>
    <col min="3605" max="3840" width="9" style="1"/>
    <col min="3841" max="3841" width="4.5" style="1" customWidth="1"/>
    <col min="3842" max="3842" width="24.5" style="1" customWidth="1"/>
    <col min="3843" max="3843" width="34.375" style="1" customWidth="1"/>
    <col min="3844" max="3844" width="12.875" style="1" customWidth="1"/>
    <col min="3845" max="3845" width="11" style="1" customWidth="1"/>
    <col min="3846" max="3846" width="12" style="1" customWidth="1"/>
    <col min="3847" max="3847" width="10.625" style="1" customWidth="1"/>
    <col min="3848" max="3848" width="11.875" style="1" customWidth="1"/>
    <col min="3849" max="3849" width="10.625" style="1" customWidth="1"/>
    <col min="3850" max="3850" width="12.25" style="1" customWidth="1"/>
    <col min="3851" max="3857" width="10.625" style="1" customWidth="1"/>
    <col min="3858" max="3858" width="14.5" style="1" customWidth="1"/>
    <col min="3859" max="3860" width="0" style="1" hidden="1" customWidth="1"/>
    <col min="3861" max="4096" width="9" style="1"/>
    <col min="4097" max="4097" width="4.5" style="1" customWidth="1"/>
    <col min="4098" max="4098" width="24.5" style="1" customWidth="1"/>
    <col min="4099" max="4099" width="34.375" style="1" customWidth="1"/>
    <col min="4100" max="4100" width="12.875" style="1" customWidth="1"/>
    <col min="4101" max="4101" width="11" style="1" customWidth="1"/>
    <col min="4102" max="4102" width="12" style="1" customWidth="1"/>
    <col min="4103" max="4103" width="10.625" style="1" customWidth="1"/>
    <col min="4104" max="4104" width="11.875" style="1" customWidth="1"/>
    <col min="4105" max="4105" width="10.625" style="1" customWidth="1"/>
    <col min="4106" max="4106" width="12.25" style="1" customWidth="1"/>
    <col min="4107" max="4113" width="10.625" style="1" customWidth="1"/>
    <col min="4114" max="4114" width="14.5" style="1" customWidth="1"/>
    <col min="4115" max="4116" width="0" style="1" hidden="1" customWidth="1"/>
    <col min="4117" max="4352" width="9" style="1"/>
    <col min="4353" max="4353" width="4.5" style="1" customWidth="1"/>
    <col min="4354" max="4354" width="24.5" style="1" customWidth="1"/>
    <col min="4355" max="4355" width="34.375" style="1" customWidth="1"/>
    <col min="4356" max="4356" width="12.875" style="1" customWidth="1"/>
    <col min="4357" max="4357" width="11" style="1" customWidth="1"/>
    <col min="4358" max="4358" width="12" style="1" customWidth="1"/>
    <col min="4359" max="4359" width="10.625" style="1" customWidth="1"/>
    <col min="4360" max="4360" width="11.875" style="1" customWidth="1"/>
    <col min="4361" max="4361" width="10.625" style="1" customWidth="1"/>
    <col min="4362" max="4362" width="12.25" style="1" customWidth="1"/>
    <col min="4363" max="4369" width="10.625" style="1" customWidth="1"/>
    <col min="4370" max="4370" width="14.5" style="1" customWidth="1"/>
    <col min="4371" max="4372" width="0" style="1" hidden="1" customWidth="1"/>
    <col min="4373" max="4608" width="9" style="1"/>
    <col min="4609" max="4609" width="4.5" style="1" customWidth="1"/>
    <col min="4610" max="4610" width="24.5" style="1" customWidth="1"/>
    <col min="4611" max="4611" width="34.375" style="1" customWidth="1"/>
    <col min="4612" max="4612" width="12.875" style="1" customWidth="1"/>
    <col min="4613" max="4613" width="11" style="1" customWidth="1"/>
    <col min="4614" max="4614" width="12" style="1" customWidth="1"/>
    <col min="4615" max="4615" width="10.625" style="1" customWidth="1"/>
    <col min="4616" max="4616" width="11.875" style="1" customWidth="1"/>
    <col min="4617" max="4617" width="10.625" style="1" customWidth="1"/>
    <col min="4618" max="4618" width="12.25" style="1" customWidth="1"/>
    <col min="4619" max="4625" width="10.625" style="1" customWidth="1"/>
    <col min="4626" max="4626" width="14.5" style="1" customWidth="1"/>
    <col min="4627" max="4628" width="0" style="1" hidden="1" customWidth="1"/>
    <col min="4629" max="4864" width="9" style="1"/>
    <col min="4865" max="4865" width="4.5" style="1" customWidth="1"/>
    <col min="4866" max="4866" width="24.5" style="1" customWidth="1"/>
    <col min="4867" max="4867" width="34.375" style="1" customWidth="1"/>
    <col min="4868" max="4868" width="12.875" style="1" customWidth="1"/>
    <col min="4869" max="4869" width="11" style="1" customWidth="1"/>
    <col min="4870" max="4870" width="12" style="1" customWidth="1"/>
    <col min="4871" max="4871" width="10.625" style="1" customWidth="1"/>
    <col min="4872" max="4872" width="11.875" style="1" customWidth="1"/>
    <col min="4873" max="4873" width="10.625" style="1" customWidth="1"/>
    <col min="4874" max="4874" width="12.25" style="1" customWidth="1"/>
    <col min="4875" max="4881" width="10.625" style="1" customWidth="1"/>
    <col min="4882" max="4882" width="14.5" style="1" customWidth="1"/>
    <col min="4883" max="4884" width="0" style="1" hidden="1" customWidth="1"/>
    <col min="4885" max="5120" width="9" style="1"/>
    <col min="5121" max="5121" width="4.5" style="1" customWidth="1"/>
    <col min="5122" max="5122" width="24.5" style="1" customWidth="1"/>
    <col min="5123" max="5123" width="34.375" style="1" customWidth="1"/>
    <col min="5124" max="5124" width="12.875" style="1" customWidth="1"/>
    <col min="5125" max="5125" width="11" style="1" customWidth="1"/>
    <col min="5126" max="5126" width="12" style="1" customWidth="1"/>
    <col min="5127" max="5127" width="10.625" style="1" customWidth="1"/>
    <col min="5128" max="5128" width="11.875" style="1" customWidth="1"/>
    <col min="5129" max="5129" width="10.625" style="1" customWidth="1"/>
    <col min="5130" max="5130" width="12.25" style="1" customWidth="1"/>
    <col min="5131" max="5137" width="10.625" style="1" customWidth="1"/>
    <col min="5138" max="5138" width="14.5" style="1" customWidth="1"/>
    <col min="5139" max="5140" width="0" style="1" hidden="1" customWidth="1"/>
    <col min="5141" max="5376" width="9" style="1"/>
    <col min="5377" max="5377" width="4.5" style="1" customWidth="1"/>
    <col min="5378" max="5378" width="24.5" style="1" customWidth="1"/>
    <col min="5379" max="5379" width="34.375" style="1" customWidth="1"/>
    <col min="5380" max="5380" width="12.875" style="1" customWidth="1"/>
    <col min="5381" max="5381" width="11" style="1" customWidth="1"/>
    <col min="5382" max="5382" width="12" style="1" customWidth="1"/>
    <col min="5383" max="5383" width="10.625" style="1" customWidth="1"/>
    <col min="5384" max="5384" width="11.875" style="1" customWidth="1"/>
    <col min="5385" max="5385" width="10.625" style="1" customWidth="1"/>
    <col min="5386" max="5386" width="12.25" style="1" customWidth="1"/>
    <col min="5387" max="5393" width="10.625" style="1" customWidth="1"/>
    <col min="5394" max="5394" width="14.5" style="1" customWidth="1"/>
    <col min="5395" max="5396" width="0" style="1" hidden="1" customWidth="1"/>
    <col min="5397" max="5632" width="9" style="1"/>
    <col min="5633" max="5633" width="4.5" style="1" customWidth="1"/>
    <col min="5634" max="5634" width="24.5" style="1" customWidth="1"/>
    <col min="5635" max="5635" width="34.375" style="1" customWidth="1"/>
    <col min="5636" max="5636" width="12.875" style="1" customWidth="1"/>
    <col min="5637" max="5637" width="11" style="1" customWidth="1"/>
    <col min="5638" max="5638" width="12" style="1" customWidth="1"/>
    <col min="5639" max="5639" width="10.625" style="1" customWidth="1"/>
    <col min="5640" max="5640" width="11.875" style="1" customWidth="1"/>
    <col min="5641" max="5641" width="10.625" style="1" customWidth="1"/>
    <col min="5642" max="5642" width="12.25" style="1" customWidth="1"/>
    <col min="5643" max="5649" width="10.625" style="1" customWidth="1"/>
    <col min="5650" max="5650" width="14.5" style="1" customWidth="1"/>
    <col min="5651" max="5652" width="0" style="1" hidden="1" customWidth="1"/>
    <col min="5653" max="5888" width="9" style="1"/>
    <col min="5889" max="5889" width="4.5" style="1" customWidth="1"/>
    <col min="5890" max="5890" width="24.5" style="1" customWidth="1"/>
    <col min="5891" max="5891" width="34.375" style="1" customWidth="1"/>
    <col min="5892" max="5892" width="12.875" style="1" customWidth="1"/>
    <col min="5893" max="5893" width="11" style="1" customWidth="1"/>
    <col min="5894" max="5894" width="12" style="1" customWidth="1"/>
    <col min="5895" max="5895" width="10.625" style="1" customWidth="1"/>
    <col min="5896" max="5896" width="11.875" style="1" customWidth="1"/>
    <col min="5897" max="5897" width="10.625" style="1" customWidth="1"/>
    <col min="5898" max="5898" width="12.25" style="1" customWidth="1"/>
    <col min="5899" max="5905" width="10.625" style="1" customWidth="1"/>
    <col min="5906" max="5906" width="14.5" style="1" customWidth="1"/>
    <col min="5907" max="5908" width="0" style="1" hidden="1" customWidth="1"/>
    <col min="5909" max="6144" width="9" style="1"/>
    <col min="6145" max="6145" width="4.5" style="1" customWidth="1"/>
    <col min="6146" max="6146" width="24.5" style="1" customWidth="1"/>
    <col min="6147" max="6147" width="34.375" style="1" customWidth="1"/>
    <col min="6148" max="6148" width="12.875" style="1" customWidth="1"/>
    <col min="6149" max="6149" width="11" style="1" customWidth="1"/>
    <col min="6150" max="6150" width="12" style="1" customWidth="1"/>
    <col min="6151" max="6151" width="10.625" style="1" customWidth="1"/>
    <col min="6152" max="6152" width="11.875" style="1" customWidth="1"/>
    <col min="6153" max="6153" width="10.625" style="1" customWidth="1"/>
    <col min="6154" max="6154" width="12.25" style="1" customWidth="1"/>
    <col min="6155" max="6161" width="10.625" style="1" customWidth="1"/>
    <col min="6162" max="6162" width="14.5" style="1" customWidth="1"/>
    <col min="6163" max="6164" width="0" style="1" hidden="1" customWidth="1"/>
    <col min="6165" max="6400" width="9" style="1"/>
    <col min="6401" max="6401" width="4.5" style="1" customWidth="1"/>
    <col min="6402" max="6402" width="24.5" style="1" customWidth="1"/>
    <col min="6403" max="6403" width="34.375" style="1" customWidth="1"/>
    <col min="6404" max="6404" width="12.875" style="1" customWidth="1"/>
    <col min="6405" max="6405" width="11" style="1" customWidth="1"/>
    <col min="6406" max="6406" width="12" style="1" customWidth="1"/>
    <col min="6407" max="6407" width="10.625" style="1" customWidth="1"/>
    <col min="6408" max="6408" width="11.875" style="1" customWidth="1"/>
    <col min="6409" max="6409" width="10.625" style="1" customWidth="1"/>
    <col min="6410" max="6410" width="12.25" style="1" customWidth="1"/>
    <col min="6411" max="6417" width="10.625" style="1" customWidth="1"/>
    <col min="6418" max="6418" width="14.5" style="1" customWidth="1"/>
    <col min="6419" max="6420" width="0" style="1" hidden="1" customWidth="1"/>
    <col min="6421" max="6656" width="9" style="1"/>
    <col min="6657" max="6657" width="4.5" style="1" customWidth="1"/>
    <col min="6658" max="6658" width="24.5" style="1" customWidth="1"/>
    <col min="6659" max="6659" width="34.375" style="1" customWidth="1"/>
    <col min="6660" max="6660" width="12.875" style="1" customWidth="1"/>
    <col min="6661" max="6661" width="11" style="1" customWidth="1"/>
    <col min="6662" max="6662" width="12" style="1" customWidth="1"/>
    <col min="6663" max="6663" width="10.625" style="1" customWidth="1"/>
    <col min="6664" max="6664" width="11.875" style="1" customWidth="1"/>
    <col min="6665" max="6665" width="10.625" style="1" customWidth="1"/>
    <col min="6666" max="6666" width="12.25" style="1" customWidth="1"/>
    <col min="6667" max="6673" width="10.625" style="1" customWidth="1"/>
    <col min="6674" max="6674" width="14.5" style="1" customWidth="1"/>
    <col min="6675" max="6676" width="0" style="1" hidden="1" customWidth="1"/>
    <col min="6677" max="6912" width="9" style="1"/>
    <col min="6913" max="6913" width="4.5" style="1" customWidth="1"/>
    <col min="6914" max="6914" width="24.5" style="1" customWidth="1"/>
    <col min="6915" max="6915" width="34.375" style="1" customWidth="1"/>
    <col min="6916" max="6916" width="12.875" style="1" customWidth="1"/>
    <col min="6917" max="6917" width="11" style="1" customWidth="1"/>
    <col min="6918" max="6918" width="12" style="1" customWidth="1"/>
    <col min="6919" max="6919" width="10.625" style="1" customWidth="1"/>
    <col min="6920" max="6920" width="11.875" style="1" customWidth="1"/>
    <col min="6921" max="6921" width="10.625" style="1" customWidth="1"/>
    <col min="6922" max="6922" width="12.25" style="1" customWidth="1"/>
    <col min="6923" max="6929" width="10.625" style="1" customWidth="1"/>
    <col min="6930" max="6930" width="14.5" style="1" customWidth="1"/>
    <col min="6931" max="6932" width="0" style="1" hidden="1" customWidth="1"/>
    <col min="6933" max="7168" width="9" style="1"/>
    <col min="7169" max="7169" width="4.5" style="1" customWidth="1"/>
    <col min="7170" max="7170" width="24.5" style="1" customWidth="1"/>
    <col min="7171" max="7171" width="34.375" style="1" customWidth="1"/>
    <col min="7172" max="7172" width="12.875" style="1" customWidth="1"/>
    <col min="7173" max="7173" width="11" style="1" customWidth="1"/>
    <col min="7174" max="7174" width="12" style="1" customWidth="1"/>
    <col min="7175" max="7175" width="10.625" style="1" customWidth="1"/>
    <col min="7176" max="7176" width="11.875" style="1" customWidth="1"/>
    <col min="7177" max="7177" width="10.625" style="1" customWidth="1"/>
    <col min="7178" max="7178" width="12.25" style="1" customWidth="1"/>
    <col min="7179" max="7185" width="10.625" style="1" customWidth="1"/>
    <col min="7186" max="7186" width="14.5" style="1" customWidth="1"/>
    <col min="7187" max="7188" width="0" style="1" hidden="1" customWidth="1"/>
    <col min="7189" max="7424" width="9" style="1"/>
    <col min="7425" max="7425" width="4.5" style="1" customWidth="1"/>
    <col min="7426" max="7426" width="24.5" style="1" customWidth="1"/>
    <col min="7427" max="7427" width="34.375" style="1" customWidth="1"/>
    <col min="7428" max="7428" width="12.875" style="1" customWidth="1"/>
    <col min="7429" max="7429" width="11" style="1" customWidth="1"/>
    <col min="7430" max="7430" width="12" style="1" customWidth="1"/>
    <col min="7431" max="7431" width="10.625" style="1" customWidth="1"/>
    <col min="7432" max="7432" width="11.875" style="1" customWidth="1"/>
    <col min="7433" max="7433" width="10.625" style="1" customWidth="1"/>
    <col min="7434" max="7434" width="12.25" style="1" customWidth="1"/>
    <col min="7435" max="7441" width="10.625" style="1" customWidth="1"/>
    <col min="7442" max="7442" width="14.5" style="1" customWidth="1"/>
    <col min="7443" max="7444" width="0" style="1" hidden="1" customWidth="1"/>
    <col min="7445" max="7680" width="9" style="1"/>
    <col min="7681" max="7681" width="4.5" style="1" customWidth="1"/>
    <col min="7682" max="7682" width="24.5" style="1" customWidth="1"/>
    <col min="7683" max="7683" width="34.375" style="1" customWidth="1"/>
    <col min="7684" max="7684" width="12.875" style="1" customWidth="1"/>
    <col min="7685" max="7685" width="11" style="1" customWidth="1"/>
    <col min="7686" max="7686" width="12" style="1" customWidth="1"/>
    <col min="7687" max="7687" width="10.625" style="1" customWidth="1"/>
    <col min="7688" max="7688" width="11.875" style="1" customWidth="1"/>
    <col min="7689" max="7689" width="10.625" style="1" customWidth="1"/>
    <col min="7690" max="7690" width="12.25" style="1" customWidth="1"/>
    <col min="7691" max="7697" width="10.625" style="1" customWidth="1"/>
    <col min="7698" max="7698" width="14.5" style="1" customWidth="1"/>
    <col min="7699" max="7700" width="0" style="1" hidden="1" customWidth="1"/>
    <col min="7701" max="7936" width="9" style="1"/>
    <col min="7937" max="7937" width="4.5" style="1" customWidth="1"/>
    <col min="7938" max="7938" width="24.5" style="1" customWidth="1"/>
    <col min="7939" max="7939" width="34.375" style="1" customWidth="1"/>
    <col min="7940" max="7940" width="12.875" style="1" customWidth="1"/>
    <col min="7941" max="7941" width="11" style="1" customWidth="1"/>
    <col min="7942" max="7942" width="12" style="1" customWidth="1"/>
    <col min="7943" max="7943" width="10.625" style="1" customWidth="1"/>
    <col min="7944" max="7944" width="11.875" style="1" customWidth="1"/>
    <col min="7945" max="7945" width="10.625" style="1" customWidth="1"/>
    <col min="7946" max="7946" width="12.25" style="1" customWidth="1"/>
    <col min="7947" max="7953" width="10.625" style="1" customWidth="1"/>
    <col min="7954" max="7954" width="14.5" style="1" customWidth="1"/>
    <col min="7955" max="7956" width="0" style="1" hidden="1" customWidth="1"/>
    <col min="7957" max="8192" width="9" style="1"/>
    <col min="8193" max="8193" width="4.5" style="1" customWidth="1"/>
    <col min="8194" max="8194" width="24.5" style="1" customWidth="1"/>
    <col min="8195" max="8195" width="34.375" style="1" customWidth="1"/>
    <col min="8196" max="8196" width="12.875" style="1" customWidth="1"/>
    <col min="8197" max="8197" width="11" style="1" customWidth="1"/>
    <col min="8198" max="8198" width="12" style="1" customWidth="1"/>
    <col min="8199" max="8199" width="10.625" style="1" customWidth="1"/>
    <col min="8200" max="8200" width="11.875" style="1" customWidth="1"/>
    <col min="8201" max="8201" width="10.625" style="1" customWidth="1"/>
    <col min="8202" max="8202" width="12.25" style="1" customWidth="1"/>
    <col min="8203" max="8209" width="10.625" style="1" customWidth="1"/>
    <col min="8210" max="8210" width="14.5" style="1" customWidth="1"/>
    <col min="8211" max="8212" width="0" style="1" hidden="1" customWidth="1"/>
    <col min="8213" max="8448" width="9" style="1"/>
    <col min="8449" max="8449" width="4.5" style="1" customWidth="1"/>
    <col min="8450" max="8450" width="24.5" style="1" customWidth="1"/>
    <col min="8451" max="8451" width="34.375" style="1" customWidth="1"/>
    <col min="8452" max="8452" width="12.875" style="1" customWidth="1"/>
    <col min="8453" max="8453" width="11" style="1" customWidth="1"/>
    <col min="8454" max="8454" width="12" style="1" customWidth="1"/>
    <col min="8455" max="8455" width="10.625" style="1" customWidth="1"/>
    <col min="8456" max="8456" width="11.875" style="1" customWidth="1"/>
    <col min="8457" max="8457" width="10.625" style="1" customWidth="1"/>
    <col min="8458" max="8458" width="12.25" style="1" customWidth="1"/>
    <col min="8459" max="8465" width="10.625" style="1" customWidth="1"/>
    <col min="8466" max="8466" width="14.5" style="1" customWidth="1"/>
    <col min="8467" max="8468" width="0" style="1" hidden="1" customWidth="1"/>
    <col min="8469" max="8704" width="9" style="1"/>
    <col min="8705" max="8705" width="4.5" style="1" customWidth="1"/>
    <col min="8706" max="8706" width="24.5" style="1" customWidth="1"/>
    <col min="8707" max="8707" width="34.375" style="1" customWidth="1"/>
    <col min="8708" max="8708" width="12.875" style="1" customWidth="1"/>
    <col min="8709" max="8709" width="11" style="1" customWidth="1"/>
    <col min="8710" max="8710" width="12" style="1" customWidth="1"/>
    <col min="8711" max="8711" width="10.625" style="1" customWidth="1"/>
    <col min="8712" max="8712" width="11.875" style="1" customWidth="1"/>
    <col min="8713" max="8713" width="10.625" style="1" customWidth="1"/>
    <col min="8714" max="8714" width="12.25" style="1" customWidth="1"/>
    <col min="8715" max="8721" width="10.625" style="1" customWidth="1"/>
    <col min="8722" max="8722" width="14.5" style="1" customWidth="1"/>
    <col min="8723" max="8724" width="0" style="1" hidden="1" customWidth="1"/>
    <col min="8725" max="8960" width="9" style="1"/>
    <col min="8961" max="8961" width="4.5" style="1" customWidth="1"/>
    <col min="8962" max="8962" width="24.5" style="1" customWidth="1"/>
    <col min="8963" max="8963" width="34.375" style="1" customWidth="1"/>
    <col min="8964" max="8964" width="12.875" style="1" customWidth="1"/>
    <col min="8965" max="8965" width="11" style="1" customWidth="1"/>
    <col min="8966" max="8966" width="12" style="1" customWidth="1"/>
    <col min="8967" max="8967" width="10.625" style="1" customWidth="1"/>
    <col min="8968" max="8968" width="11.875" style="1" customWidth="1"/>
    <col min="8969" max="8969" width="10.625" style="1" customWidth="1"/>
    <col min="8970" max="8970" width="12.25" style="1" customWidth="1"/>
    <col min="8971" max="8977" width="10.625" style="1" customWidth="1"/>
    <col min="8978" max="8978" width="14.5" style="1" customWidth="1"/>
    <col min="8979" max="8980" width="0" style="1" hidden="1" customWidth="1"/>
    <col min="8981" max="9216" width="9" style="1"/>
    <col min="9217" max="9217" width="4.5" style="1" customWidth="1"/>
    <col min="9218" max="9218" width="24.5" style="1" customWidth="1"/>
    <col min="9219" max="9219" width="34.375" style="1" customWidth="1"/>
    <col min="9220" max="9220" width="12.875" style="1" customWidth="1"/>
    <col min="9221" max="9221" width="11" style="1" customWidth="1"/>
    <col min="9222" max="9222" width="12" style="1" customWidth="1"/>
    <col min="9223" max="9223" width="10.625" style="1" customWidth="1"/>
    <col min="9224" max="9224" width="11.875" style="1" customWidth="1"/>
    <col min="9225" max="9225" width="10.625" style="1" customWidth="1"/>
    <col min="9226" max="9226" width="12.25" style="1" customWidth="1"/>
    <col min="9227" max="9233" width="10.625" style="1" customWidth="1"/>
    <col min="9234" max="9234" width="14.5" style="1" customWidth="1"/>
    <col min="9235" max="9236" width="0" style="1" hidden="1" customWidth="1"/>
    <col min="9237" max="9472" width="9" style="1"/>
    <col min="9473" max="9473" width="4.5" style="1" customWidth="1"/>
    <col min="9474" max="9474" width="24.5" style="1" customWidth="1"/>
    <col min="9475" max="9475" width="34.375" style="1" customWidth="1"/>
    <col min="9476" max="9476" width="12.875" style="1" customWidth="1"/>
    <col min="9477" max="9477" width="11" style="1" customWidth="1"/>
    <col min="9478" max="9478" width="12" style="1" customWidth="1"/>
    <col min="9479" max="9479" width="10.625" style="1" customWidth="1"/>
    <col min="9480" max="9480" width="11.875" style="1" customWidth="1"/>
    <col min="9481" max="9481" width="10.625" style="1" customWidth="1"/>
    <col min="9482" max="9482" width="12.25" style="1" customWidth="1"/>
    <col min="9483" max="9489" width="10.625" style="1" customWidth="1"/>
    <col min="9490" max="9490" width="14.5" style="1" customWidth="1"/>
    <col min="9491" max="9492" width="0" style="1" hidden="1" customWidth="1"/>
    <col min="9493" max="9728" width="9" style="1"/>
    <col min="9729" max="9729" width="4.5" style="1" customWidth="1"/>
    <col min="9730" max="9730" width="24.5" style="1" customWidth="1"/>
    <col min="9731" max="9731" width="34.375" style="1" customWidth="1"/>
    <col min="9732" max="9732" width="12.875" style="1" customWidth="1"/>
    <col min="9733" max="9733" width="11" style="1" customWidth="1"/>
    <col min="9734" max="9734" width="12" style="1" customWidth="1"/>
    <col min="9735" max="9735" width="10.625" style="1" customWidth="1"/>
    <col min="9736" max="9736" width="11.875" style="1" customWidth="1"/>
    <col min="9737" max="9737" width="10.625" style="1" customWidth="1"/>
    <col min="9738" max="9738" width="12.25" style="1" customWidth="1"/>
    <col min="9739" max="9745" width="10.625" style="1" customWidth="1"/>
    <col min="9746" max="9746" width="14.5" style="1" customWidth="1"/>
    <col min="9747" max="9748" width="0" style="1" hidden="1" customWidth="1"/>
    <col min="9749" max="9984" width="9" style="1"/>
    <col min="9985" max="9985" width="4.5" style="1" customWidth="1"/>
    <col min="9986" max="9986" width="24.5" style="1" customWidth="1"/>
    <col min="9987" max="9987" width="34.375" style="1" customWidth="1"/>
    <col min="9988" max="9988" width="12.875" style="1" customWidth="1"/>
    <col min="9989" max="9989" width="11" style="1" customWidth="1"/>
    <col min="9990" max="9990" width="12" style="1" customWidth="1"/>
    <col min="9991" max="9991" width="10.625" style="1" customWidth="1"/>
    <col min="9992" max="9992" width="11.875" style="1" customWidth="1"/>
    <col min="9993" max="9993" width="10.625" style="1" customWidth="1"/>
    <col min="9994" max="9994" width="12.25" style="1" customWidth="1"/>
    <col min="9995" max="10001" width="10.625" style="1" customWidth="1"/>
    <col min="10002" max="10002" width="14.5" style="1" customWidth="1"/>
    <col min="10003" max="10004" width="0" style="1" hidden="1" customWidth="1"/>
    <col min="10005" max="10240" width="9" style="1"/>
    <col min="10241" max="10241" width="4.5" style="1" customWidth="1"/>
    <col min="10242" max="10242" width="24.5" style="1" customWidth="1"/>
    <col min="10243" max="10243" width="34.375" style="1" customWidth="1"/>
    <col min="10244" max="10244" width="12.875" style="1" customWidth="1"/>
    <col min="10245" max="10245" width="11" style="1" customWidth="1"/>
    <col min="10246" max="10246" width="12" style="1" customWidth="1"/>
    <col min="10247" max="10247" width="10.625" style="1" customWidth="1"/>
    <col min="10248" max="10248" width="11.875" style="1" customWidth="1"/>
    <col min="10249" max="10249" width="10.625" style="1" customWidth="1"/>
    <col min="10250" max="10250" width="12.25" style="1" customWidth="1"/>
    <col min="10251" max="10257" width="10.625" style="1" customWidth="1"/>
    <col min="10258" max="10258" width="14.5" style="1" customWidth="1"/>
    <col min="10259" max="10260" width="0" style="1" hidden="1" customWidth="1"/>
    <col min="10261" max="10496" width="9" style="1"/>
    <col min="10497" max="10497" width="4.5" style="1" customWidth="1"/>
    <col min="10498" max="10498" width="24.5" style="1" customWidth="1"/>
    <col min="10499" max="10499" width="34.375" style="1" customWidth="1"/>
    <col min="10500" max="10500" width="12.875" style="1" customWidth="1"/>
    <col min="10501" max="10501" width="11" style="1" customWidth="1"/>
    <col min="10502" max="10502" width="12" style="1" customWidth="1"/>
    <col min="10503" max="10503" width="10.625" style="1" customWidth="1"/>
    <col min="10504" max="10504" width="11.875" style="1" customWidth="1"/>
    <col min="10505" max="10505" width="10.625" style="1" customWidth="1"/>
    <col min="10506" max="10506" width="12.25" style="1" customWidth="1"/>
    <col min="10507" max="10513" width="10.625" style="1" customWidth="1"/>
    <col min="10514" max="10514" width="14.5" style="1" customWidth="1"/>
    <col min="10515" max="10516" width="0" style="1" hidden="1" customWidth="1"/>
    <col min="10517" max="10752" width="9" style="1"/>
    <col min="10753" max="10753" width="4.5" style="1" customWidth="1"/>
    <col min="10754" max="10754" width="24.5" style="1" customWidth="1"/>
    <col min="10755" max="10755" width="34.375" style="1" customWidth="1"/>
    <col min="10756" max="10756" width="12.875" style="1" customWidth="1"/>
    <col min="10757" max="10757" width="11" style="1" customWidth="1"/>
    <col min="10758" max="10758" width="12" style="1" customWidth="1"/>
    <col min="10759" max="10759" width="10.625" style="1" customWidth="1"/>
    <col min="10760" max="10760" width="11.875" style="1" customWidth="1"/>
    <col min="10761" max="10761" width="10.625" style="1" customWidth="1"/>
    <col min="10762" max="10762" width="12.25" style="1" customWidth="1"/>
    <col min="10763" max="10769" width="10.625" style="1" customWidth="1"/>
    <col min="10770" max="10770" width="14.5" style="1" customWidth="1"/>
    <col min="10771" max="10772" width="0" style="1" hidden="1" customWidth="1"/>
    <col min="10773" max="11008" width="9" style="1"/>
    <col min="11009" max="11009" width="4.5" style="1" customWidth="1"/>
    <col min="11010" max="11010" width="24.5" style="1" customWidth="1"/>
    <col min="11011" max="11011" width="34.375" style="1" customWidth="1"/>
    <col min="11012" max="11012" width="12.875" style="1" customWidth="1"/>
    <col min="11013" max="11013" width="11" style="1" customWidth="1"/>
    <col min="11014" max="11014" width="12" style="1" customWidth="1"/>
    <col min="11015" max="11015" width="10.625" style="1" customWidth="1"/>
    <col min="11016" max="11016" width="11.875" style="1" customWidth="1"/>
    <col min="11017" max="11017" width="10.625" style="1" customWidth="1"/>
    <col min="11018" max="11018" width="12.25" style="1" customWidth="1"/>
    <col min="11019" max="11025" width="10.625" style="1" customWidth="1"/>
    <col min="11026" max="11026" width="14.5" style="1" customWidth="1"/>
    <col min="11027" max="11028" width="0" style="1" hidden="1" customWidth="1"/>
    <col min="11029" max="11264" width="9" style="1"/>
    <col min="11265" max="11265" width="4.5" style="1" customWidth="1"/>
    <col min="11266" max="11266" width="24.5" style="1" customWidth="1"/>
    <col min="11267" max="11267" width="34.375" style="1" customWidth="1"/>
    <col min="11268" max="11268" width="12.875" style="1" customWidth="1"/>
    <col min="11269" max="11269" width="11" style="1" customWidth="1"/>
    <col min="11270" max="11270" width="12" style="1" customWidth="1"/>
    <col min="11271" max="11271" width="10.625" style="1" customWidth="1"/>
    <col min="11272" max="11272" width="11.875" style="1" customWidth="1"/>
    <col min="11273" max="11273" width="10.625" style="1" customWidth="1"/>
    <col min="11274" max="11274" width="12.25" style="1" customWidth="1"/>
    <col min="11275" max="11281" width="10.625" style="1" customWidth="1"/>
    <col min="11282" max="11282" width="14.5" style="1" customWidth="1"/>
    <col min="11283" max="11284" width="0" style="1" hidden="1" customWidth="1"/>
    <col min="11285" max="11520" width="9" style="1"/>
    <col min="11521" max="11521" width="4.5" style="1" customWidth="1"/>
    <col min="11522" max="11522" width="24.5" style="1" customWidth="1"/>
    <col min="11523" max="11523" width="34.375" style="1" customWidth="1"/>
    <col min="11524" max="11524" width="12.875" style="1" customWidth="1"/>
    <col min="11525" max="11525" width="11" style="1" customWidth="1"/>
    <col min="11526" max="11526" width="12" style="1" customWidth="1"/>
    <col min="11527" max="11527" width="10.625" style="1" customWidth="1"/>
    <col min="11528" max="11528" width="11.875" style="1" customWidth="1"/>
    <col min="11529" max="11529" width="10.625" style="1" customWidth="1"/>
    <col min="11530" max="11530" width="12.25" style="1" customWidth="1"/>
    <col min="11531" max="11537" width="10.625" style="1" customWidth="1"/>
    <col min="11538" max="11538" width="14.5" style="1" customWidth="1"/>
    <col min="11539" max="11540" width="0" style="1" hidden="1" customWidth="1"/>
    <col min="11541" max="11776" width="9" style="1"/>
    <col min="11777" max="11777" width="4.5" style="1" customWidth="1"/>
    <col min="11778" max="11778" width="24.5" style="1" customWidth="1"/>
    <col min="11779" max="11779" width="34.375" style="1" customWidth="1"/>
    <col min="11780" max="11780" width="12.875" style="1" customWidth="1"/>
    <col min="11781" max="11781" width="11" style="1" customWidth="1"/>
    <col min="11782" max="11782" width="12" style="1" customWidth="1"/>
    <col min="11783" max="11783" width="10.625" style="1" customWidth="1"/>
    <col min="11784" max="11784" width="11.875" style="1" customWidth="1"/>
    <col min="11785" max="11785" width="10.625" style="1" customWidth="1"/>
    <col min="11786" max="11786" width="12.25" style="1" customWidth="1"/>
    <col min="11787" max="11793" width="10.625" style="1" customWidth="1"/>
    <col min="11794" max="11794" width="14.5" style="1" customWidth="1"/>
    <col min="11795" max="11796" width="0" style="1" hidden="1" customWidth="1"/>
    <col min="11797" max="12032" width="9" style="1"/>
    <col min="12033" max="12033" width="4.5" style="1" customWidth="1"/>
    <col min="12034" max="12034" width="24.5" style="1" customWidth="1"/>
    <col min="12035" max="12035" width="34.375" style="1" customWidth="1"/>
    <col min="12036" max="12036" width="12.875" style="1" customWidth="1"/>
    <col min="12037" max="12037" width="11" style="1" customWidth="1"/>
    <col min="12038" max="12038" width="12" style="1" customWidth="1"/>
    <col min="12039" max="12039" width="10.625" style="1" customWidth="1"/>
    <col min="12040" max="12040" width="11.875" style="1" customWidth="1"/>
    <col min="12041" max="12041" width="10.625" style="1" customWidth="1"/>
    <col min="12042" max="12042" width="12.25" style="1" customWidth="1"/>
    <col min="12043" max="12049" width="10.625" style="1" customWidth="1"/>
    <col min="12050" max="12050" width="14.5" style="1" customWidth="1"/>
    <col min="12051" max="12052" width="0" style="1" hidden="1" customWidth="1"/>
    <col min="12053" max="12288" width="9" style="1"/>
    <col min="12289" max="12289" width="4.5" style="1" customWidth="1"/>
    <col min="12290" max="12290" width="24.5" style="1" customWidth="1"/>
    <col min="12291" max="12291" width="34.375" style="1" customWidth="1"/>
    <col min="12292" max="12292" width="12.875" style="1" customWidth="1"/>
    <col min="12293" max="12293" width="11" style="1" customWidth="1"/>
    <col min="12294" max="12294" width="12" style="1" customWidth="1"/>
    <col min="12295" max="12295" width="10.625" style="1" customWidth="1"/>
    <col min="12296" max="12296" width="11.875" style="1" customWidth="1"/>
    <col min="12297" max="12297" width="10.625" style="1" customWidth="1"/>
    <col min="12298" max="12298" width="12.25" style="1" customWidth="1"/>
    <col min="12299" max="12305" width="10.625" style="1" customWidth="1"/>
    <col min="12306" max="12306" width="14.5" style="1" customWidth="1"/>
    <col min="12307" max="12308" width="0" style="1" hidden="1" customWidth="1"/>
    <col min="12309" max="12544" width="9" style="1"/>
    <col min="12545" max="12545" width="4.5" style="1" customWidth="1"/>
    <col min="12546" max="12546" width="24.5" style="1" customWidth="1"/>
    <col min="12547" max="12547" width="34.375" style="1" customWidth="1"/>
    <col min="12548" max="12548" width="12.875" style="1" customWidth="1"/>
    <col min="12549" max="12549" width="11" style="1" customWidth="1"/>
    <col min="12550" max="12550" width="12" style="1" customWidth="1"/>
    <col min="12551" max="12551" width="10.625" style="1" customWidth="1"/>
    <col min="12552" max="12552" width="11.875" style="1" customWidth="1"/>
    <col min="12553" max="12553" width="10.625" style="1" customWidth="1"/>
    <col min="12554" max="12554" width="12.25" style="1" customWidth="1"/>
    <col min="12555" max="12561" width="10.625" style="1" customWidth="1"/>
    <col min="12562" max="12562" width="14.5" style="1" customWidth="1"/>
    <col min="12563" max="12564" width="0" style="1" hidden="1" customWidth="1"/>
    <col min="12565" max="12800" width="9" style="1"/>
    <col min="12801" max="12801" width="4.5" style="1" customWidth="1"/>
    <col min="12802" max="12802" width="24.5" style="1" customWidth="1"/>
    <col min="12803" max="12803" width="34.375" style="1" customWidth="1"/>
    <col min="12804" max="12804" width="12.875" style="1" customWidth="1"/>
    <col min="12805" max="12805" width="11" style="1" customWidth="1"/>
    <col min="12806" max="12806" width="12" style="1" customWidth="1"/>
    <col min="12807" max="12807" width="10.625" style="1" customWidth="1"/>
    <col min="12808" max="12808" width="11.875" style="1" customWidth="1"/>
    <col min="12809" max="12809" width="10.625" style="1" customWidth="1"/>
    <col min="12810" max="12810" width="12.25" style="1" customWidth="1"/>
    <col min="12811" max="12817" width="10.625" style="1" customWidth="1"/>
    <col min="12818" max="12818" width="14.5" style="1" customWidth="1"/>
    <col min="12819" max="12820" width="0" style="1" hidden="1" customWidth="1"/>
    <col min="12821" max="13056" width="9" style="1"/>
    <col min="13057" max="13057" width="4.5" style="1" customWidth="1"/>
    <col min="13058" max="13058" width="24.5" style="1" customWidth="1"/>
    <col min="13059" max="13059" width="34.375" style="1" customWidth="1"/>
    <col min="13060" max="13060" width="12.875" style="1" customWidth="1"/>
    <col min="13061" max="13061" width="11" style="1" customWidth="1"/>
    <col min="13062" max="13062" width="12" style="1" customWidth="1"/>
    <col min="13063" max="13063" width="10.625" style="1" customWidth="1"/>
    <col min="13064" max="13064" width="11.875" style="1" customWidth="1"/>
    <col min="13065" max="13065" width="10.625" style="1" customWidth="1"/>
    <col min="13066" max="13066" width="12.25" style="1" customWidth="1"/>
    <col min="13067" max="13073" width="10.625" style="1" customWidth="1"/>
    <col min="13074" max="13074" width="14.5" style="1" customWidth="1"/>
    <col min="13075" max="13076" width="0" style="1" hidden="1" customWidth="1"/>
    <col min="13077" max="13312" width="9" style="1"/>
    <col min="13313" max="13313" width="4.5" style="1" customWidth="1"/>
    <col min="13314" max="13314" width="24.5" style="1" customWidth="1"/>
    <col min="13315" max="13315" width="34.375" style="1" customWidth="1"/>
    <col min="13316" max="13316" width="12.875" style="1" customWidth="1"/>
    <col min="13317" max="13317" width="11" style="1" customWidth="1"/>
    <col min="13318" max="13318" width="12" style="1" customWidth="1"/>
    <col min="13319" max="13319" width="10.625" style="1" customWidth="1"/>
    <col min="13320" max="13320" width="11.875" style="1" customWidth="1"/>
    <col min="13321" max="13321" width="10.625" style="1" customWidth="1"/>
    <col min="13322" max="13322" width="12.25" style="1" customWidth="1"/>
    <col min="13323" max="13329" width="10.625" style="1" customWidth="1"/>
    <col min="13330" max="13330" width="14.5" style="1" customWidth="1"/>
    <col min="13331" max="13332" width="0" style="1" hidden="1" customWidth="1"/>
    <col min="13333" max="13568" width="9" style="1"/>
    <col min="13569" max="13569" width="4.5" style="1" customWidth="1"/>
    <col min="13570" max="13570" width="24.5" style="1" customWidth="1"/>
    <col min="13571" max="13571" width="34.375" style="1" customWidth="1"/>
    <col min="13572" max="13572" width="12.875" style="1" customWidth="1"/>
    <col min="13573" max="13573" width="11" style="1" customWidth="1"/>
    <col min="13574" max="13574" width="12" style="1" customWidth="1"/>
    <col min="13575" max="13575" width="10.625" style="1" customWidth="1"/>
    <col min="13576" max="13576" width="11.875" style="1" customWidth="1"/>
    <col min="13577" max="13577" width="10.625" style="1" customWidth="1"/>
    <col min="13578" max="13578" width="12.25" style="1" customWidth="1"/>
    <col min="13579" max="13585" width="10.625" style="1" customWidth="1"/>
    <col min="13586" max="13586" width="14.5" style="1" customWidth="1"/>
    <col min="13587" max="13588" width="0" style="1" hidden="1" customWidth="1"/>
    <col min="13589" max="13824" width="9" style="1"/>
    <col min="13825" max="13825" width="4.5" style="1" customWidth="1"/>
    <col min="13826" max="13826" width="24.5" style="1" customWidth="1"/>
    <col min="13827" max="13827" width="34.375" style="1" customWidth="1"/>
    <col min="13828" max="13828" width="12.875" style="1" customWidth="1"/>
    <col min="13829" max="13829" width="11" style="1" customWidth="1"/>
    <col min="13830" max="13830" width="12" style="1" customWidth="1"/>
    <col min="13831" max="13831" width="10.625" style="1" customWidth="1"/>
    <col min="13832" max="13832" width="11.875" style="1" customWidth="1"/>
    <col min="13833" max="13833" width="10.625" style="1" customWidth="1"/>
    <col min="13834" max="13834" width="12.25" style="1" customWidth="1"/>
    <col min="13835" max="13841" width="10.625" style="1" customWidth="1"/>
    <col min="13842" max="13842" width="14.5" style="1" customWidth="1"/>
    <col min="13843" max="13844" width="0" style="1" hidden="1" customWidth="1"/>
    <col min="13845" max="14080" width="9" style="1"/>
    <col min="14081" max="14081" width="4.5" style="1" customWidth="1"/>
    <col min="14082" max="14082" width="24.5" style="1" customWidth="1"/>
    <col min="14083" max="14083" width="34.375" style="1" customWidth="1"/>
    <col min="14084" max="14084" width="12.875" style="1" customWidth="1"/>
    <col min="14085" max="14085" width="11" style="1" customWidth="1"/>
    <col min="14086" max="14086" width="12" style="1" customWidth="1"/>
    <col min="14087" max="14087" width="10.625" style="1" customWidth="1"/>
    <col min="14088" max="14088" width="11.875" style="1" customWidth="1"/>
    <col min="14089" max="14089" width="10.625" style="1" customWidth="1"/>
    <col min="14090" max="14090" width="12.25" style="1" customWidth="1"/>
    <col min="14091" max="14097" width="10.625" style="1" customWidth="1"/>
    <col min="14098" max="14098" width="14.5" style="1" customWidth="1"/>
    <col min="14099" max="14100" width="0" style="1" hidden="1" customWidth="1"/>
    <col min="14101" max="14336" width="9" style="1"/>
    <col min="14337" max="14337" width="4.5" style="1" customWidth="1"/>
    <col min="14338" max="14338" width="24.5" style="1" customWidth="1"/>
    <col min="14339" max="14339" width="34.375" style="1" customWidth="1"/>
    <col min="14340" max="14340" width="12.875" style="1" customWidth="1"/>
    <col min="14341" max="14341" width="11" style="1" customWidth="1"/>
    <col min="14342" max="14342" width="12" style="1" customWidth="1"/>
    <col min="14343" max="14343" width="10.625" style="1" customWidth="1"/>
    <col min="14344" max="14344" width="11.875" style="1" customWidth="1"/>
    <col min="14345" max="14345" width="10.625" style="1" customWidth="1"/>
    <col min="14346" max="14346" width="12.25" style="1" customWidth="1"/>
    <col min="14347" max="14353" width="10.625" style="1" customWidth="1"/>
    <col min="14354" max="14354" width="14.5" style="1" customWidth="1"/>
    <col min="14355" max="14356" width="0" style="1" hidden="1" customWidth="1"/>
    <col min="14357" max="14592" width="9" style="1"/>
    <col min="14593" max="14593" width="4.5" style="1" customWidth="1"/>
    <col min="14594" max="14594" width="24.5" style="1" customWidth="1"/>
    <col min="14595" max="14595" width="34.375" style="1" customWidth="1"/>
    <col min="14596" max="14596" width="12.875" style="1" customWidth="1"/>
    <col min="14597" max="14597" width="11" style="1" customWidth="1"/>
    <col min="14598" max="14598" width="12" style="1" customWidth="1"/>
    <col min="14599" max="14599" width="10.625" style="1" customWidth="1"/>
    <col min="14600" max="14600" width="11.875" style="1" customWidth="1"/>
    <col min="14601" max="14601" width="10.625" style="1" customWidth="1"/>
    <col min="14602" max="14602" width="12.25" style="1" customWidth="1"/>
    <col min="14603" max="14609" width="10.625" style="1" customWidth="1"/>
    <col min="14610" max="14610" width="14.5" style="1" customWidth="1"/>
    <col min="14611" max="14612" width="0" style="1" hidden="1" customWidth="1"/>
    <col min="14613" max="14848" width="9" style="1"/>
    <col min="14849" max="14849" width="4.5" style="1" customWidth="1"/>
    <col min="14850" max="14850" width="24.5" style="1" customWidth="1"/>
    <col min="14851" max="14851" width="34.375" style="1" customWidth="1"/>
    <col min="14852" max="14852" width="12.875" style="1" customWidth="1"/>
    <col min="14853" max="14853" width="11" style="1" customWidth="1"/>
    <col min="14854" max="14854" width="12" style="1" customWidth="1"/>
    <col min="14855" max="14855" width="10.625" style="1" customWidth="1"/>
    <col min="14856" max="14856" width="11.875" style="1" customWidth="1"/>
    <col min="14857" max="14857" width="10.625" style="1" customWidth="1"/>
    <col min="14858" max="14858" width="12.25" style="1" customWidth="1"/>
    <col min="14859" max="14865" width="10.625" style="1" customWidth="1"/>
    <col min="14866" max="14866" width="14.5" style="1" customWidth="1"/>
    <col min="14867" max="14868" width="0" style="1" hidden="1" customWidth="1"/>
    <col min="14869" max="15104" width="9" style="1"/>
    <col min="15105" max="15105" width="4.5" style="1" customWidth="1"/>
    <col min="15106" max="15106" width="24.5" style="1" customWidth="1"/>
    <col min="15107" max="15107" width="34.375" style="1" customWidth="1"/>
    <col min="15108" max="15108" width="12.875" style="1" customWidth="1"/>
    <col min="15109" max="15109" width="11" style="1" customWidth="1"/>
    <col min="15110" max="15110" width="12" style="1" customWidth="1"/>
    <col min="15111" max="15111" width="10.625" style="1" customWidth="1"/>
    <col min="15112" max="15112" width="11.875" style="1" customWidth="1"/>
    <col min="15113" max="15113" width="10.625" style="1" customWidth="1"/>
    <col min="15114" max="15114" width="12.25" style="1" customWidth="1"/>
    <col min="15115" max="15121" width="10.625" style="1" customWidth="1"/>
    <col min="15122" max="15122" width="14.5" style="1" customWidth="1"/>
    <col min="15123" max="15124" width="0" style="1" hidden="1" customWidth="1"/>
    <col min="15125" max="15360" width="9" style="1"/>
    <col min="15361" max="15361" width="4.5" style="1" customWidth="1"/>
    <col min="15362" max="15362" width="24.5" style="1" customWidth="1"/>
    <col min="15363" max="15363" width="34.375" style="1" customWidth="1"/>
    <col min="15364" max="15364" width="12.875" style="1" customWidth="1"/>
    <col min="15365" max="15365" width="11" style="1" customWidth="1"/>
    <col min="15366" max="15366" width="12" style="1" customWidth="1"/>
    <col min="15367" max="15367" width="10.625" style="1" customWidth="1"/>
    <col min="15368" max="15368" width="11.875" style="1" customWidth="1"/>
    <col min="15369" max="15369" width="10.625" style="1" customWidth="1"/>
    <col min="15370" max="15370" width="12.25" style="1" customWidth="1"/>
    <col min="15371" max="15377" width="10.625" style="1" customWidth="1"/>
    <col min="15378" max="15378" width="14.5" style="1" customWidth="1"/>
    <col min="15379" max="15380" width="0" style="1" hidden="1" customWidth="1"/>
    <col min="15381" max="15616" width="9" style="1"/>
    <col min="15617" max="15617" width="4.5" style="1" customWidth="1"/>
    <col min="15618" max="15618" width="24.5" style="1" customWidth="1"/>
    <col min="15619" max="15619" width="34.375" style="1" customWidth="1"/>
    <col min="15620" max="15620" width="12.875" style="1" customWidth="1"/>
    <col min="15621" max="15621" width="11" style="1" customWidth="1"/>
    <col min="15622" max="15622" width="12" style="1" customWidth="1"/>
    <col min="15623" max="15623" width="10.625" style="1" customWidth="1"/>
    <col min="15624" max="15624" width="11.875" style="1" customWidth="1"/>
    <col min="15625" max="15625" width="10.625" style="1" customWidth="1"/>
    <col min="15626" max="15626" width="12.25" style="1" customWidth="1"/>
    <col min="15627" max="15633" width="10.625" style="1" customWidth="1"/>
    <col min="15634" max="15634" width="14.5" style="1" customWidth="1"/>
    <col min="15635" max="15636" width="0" style="1" hidden="1" customWidth="1"/>
    <col min="15637" max="15872" width="9" style="1"/>
    <col min="15873" max="15873" width="4.5" style="1" customWidth="1"/>
    <col min="15874" max="15874" width="24.5" style="1" customWidth="1"/>
    <col min="15875" max="15875" width="34.375" style="1" customWidth="1"/>
    <col min="15876" max="15876" width="12.875" style="1" customWidth="1"/>
    <col min="15877" max="15877" width="11" style="1" customWidth="1"/>
    <col min="15878" max="15878" width="12" style="1" customWidth="1"/>
    <col min="15879" max="15879" width="10.625" style="1" customWidth="1"/>
    <col min="15880" max="15880" width="11.875" style="1" customWidth="1"/>
    <col min="15881" max="15881" width="10.625" style="1" customWidth="1"/>
    <col min="15882" max="15882" width="12.25" style="1" customWidth="1"/>
    <col min="15883" max="15889" width="10.625" style="1" customWidth="1"/>
    <col min="15890" max="15890" width="14.5" style="1" customWidth="1"/>
    <col min="15891" max="15892" width="0" style="1" hidden="1" customWidth="1"/>
    <col min="15893" max="16128" width="9" style="1"/>
    <col min="16129" max="16129" width="4.5" style="1" customWidth="1"/>
    <col min="16130" max="16130" width="24.5" style="1" customWidth="1"/>
    <col min="16131" max="16131" width="34.375" style="1" customWidth="1"/>
    <col min="16132" max="16132" width="12.875" style="1" customWidth="1"/>
    <col min="16133" max="16133" width="11" style="1" customWidth="1"/>
    <col min="16134" max="16134" width="12" style="1" customWidth="1"/>
    <col min="16135" max="16135" width="10.625" style="1" customWidth="1"/>
    <col min="16136" max="16136" width="11.875" style="1" customWidth="1"/>
    <col min="16137" max="16137" width="10.625" style="1" customWidth="1"/>
    <col min="16138" max="16138" width="12.25" style="1" customWidth="1"/>
    <col min="16139" max="16145" width="10.625" style="1" customWidth="1"/>
    <col min="16146" max="16146" width="14.5" style="1" customWidth="1"/>
    <col min="16147" max="16148" width="0" style="1" hidden="1" customWidth="1"/>
    <col min="16149" max="16384" width="9" style="1"/>
  </cols>
  <sheetData>
    <row r="1" spans="1:20" ht="21" customHeight="1" x14ac:dyDescent="0.3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0" ht="21" customHeight="1" x14ac:dyDescent="0.35">
      <c r="A2" s="3" t="s">
        <v>1</v>
      </c>
      <c r="B2" s="4"/>
      <c r="C2" s="4"/>
      <c r="D2" s="4"/>
      <c r="E2" s="5"/>
      <c r="F2" s="6" t="s">
        <v>2</v>
      </c>
      <c r="G2" s="5"/>
      <c r="H2" s="5"/>
      <c r="I2" s="6" t="s">
        <v>3</v>
      </c>
      <c r="J2" s="4"/>
      <c r="K2" s="4"/>
      <c r="L2" s="4"/>
      <c r="M2" s="4"/>
      <c r="N2" s="4"/>
      <c r="O2" s="4"/>
      <c r="P2" s="4"/>
      <c r="Q2" s="4"/>
      <c r="R2" s="7"/>
    </row>
    <row r="3" spans="1:20" ht="37.5" customHeight="1" x14ac:dyDescent="0.3">
      <c r="A3" s="80" t="s">
        <v>4</v>
      </c>
      <c r="B3" s="81" t="s">
        <v>5</v>
      </c>
      <c r="C3" s="81" t="s">
        <v>6</v>
      </c>
      <c r="D3" s="81" t="s">
        <v>7</v>
      </c>
      <c r="E3" s="81" t="s">
        <v>8</v>
      </c>
      <c r="F3" s="82" t="s">
        <v>9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 t="s">
        <v>10</v>
      </c>
    </row>
    <row r="4" spans="1:20" ht="19.5" customHeight="1" x14ac:dyDescent="0.3">
      <c r="A4" s="80"/>
      <c r="B4" s="81"/>
      <c r="C4" s="81"/>
      <c r="D4" s="81"/>
      <c r="E4" s="81"/>
      <c r="F4" s="75" t="s">
        <v>11</v>
      </c>
      <c r="G4" s="75"/>
      <c r="H4" s="75"/>
      <c r="I4" s="75" t="s">
        <v>12</v>
      </c>
      <c r="J4" s="75"/>
      <c r="K4" s="75"/>
      <c r="L4" s="75" t="s">
        <v>13</v>
      </c>
      <c r="M4" s="75"/>
      <c r="N4" s="75"/>
      <c r="O4" s="75" t="s">
        <v>14</v>
      </c>
      <c r="P4" s="75"/>
      <c r="Q4" s="75"/>
      <c r="R4" s="83"/>
      <c r="S4" s="76" t="s">
        <v>15</v>
      </c>
      <c r="T4" s="76" t="s">
        <v>16</v>
      </c>
    </row>
    <row r="5" spans="1:20" ht="19.5" customHeight="1" x14ac:dyDescent="0.3">
      <c r="A5" s="80"/>
      <c r="B5" s="81"/>
      <c r="C5" s="81"/>
      <c r="D5" s="81"/>
      <c r="E5" s="81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3"/>
      <c r="S5" s="76"/>
      <c r="T5" s="76"/>
    </row>
    <row r="6" spans="1:20" ht="37.5" x14ac:dyDescent="0.3">
      <c r="A6" s="77">
        <v>1</v>
      </c>
      <c r="B6" s="78" t="s">
        <v>29</v>
      </c>
      <c r="C6" s="9" t="s">
        <v>30</v>
      </c>
      <c r="D6" s="10" t="s">
        <v>31</v>
      </c>
      <c r="E6" s="11"/>
      <c r="F6" s="12"/>
      <c r="G6" s="13"/>
      <c r="H6" s="14"/>
      <c r="I6" s="11"/>
      <c r="J6" s="15"/>
      <c r="K6" s="16"/>
      <c r="L6" s="16"/>
      <c r="M6" s="16"/>
      <c r="N6" s="16"/>
      <c r="O6" s="16"/>
      <c r="P6" s="16"/>
      <c r="Q6" s="16"/>
      <c r="R6" s="17"/>
    </row>
    <row r="7" spans="1:20" ht="37.5" x14ac:dyDescent="0.3">
      <c r="A7" s="77"/>
      <c r="B7" s="78"/>
      <c r="C7" s="9" t="s">
        <v>32</v>
      </c>
      <c r="D7" s="18" t="s">
        <v>33</v>
      </c>
      <c r="E7" s="11"/>
      <c r="F7" s="12"/>
      <c r="G7" s="13"/>
      <c r="H7" s="13"/>
      <c r="I7" s="15">
        <f>I8+J8+K8</f>
        <v>4813449</v>
      </c>
      <c r="J7" s="11"/>
      <c r="K7" s="19"/>
      <c r="L7" s="16"/>
      <c r="M7" s="16"/>
      <c r="N7" s="16"/>
      <c r="O7" s="16"/>
      <c r="P7" s="16"/>
      <c r="Q7" s="16"/>
      <c r="R7" s="17"/>
    </row>
    <row r="8" spans="1:20" x14ac:dyDescent="0.3">
      <c r="A8" s="77"/>
      <c r="B8" s="78"/>
      <c r="C8" s="20" t="s">
        <v>34</v>
      </c>
      <c r="D8" s="21" t="s">
        <v>35</v>
      </c>
      <c r="E8" s="22"/>
      <c r="F8" s="23">
        <f>SUM(F9:F16)</f>
        <v>28590</v>
      </c>
      <c r="G8" s="23">
        <f t="shared" ref="G8:R8" si="0">SUM(G9:G16)</f>
        <v>4185</v>
      </c>
      <c r="H8" s="23">
        <f t="shared" si="0"/>
        <v>0</v>
      </c>
      <c r="I8" s="23">
        <f t="shared" si="0"/>
        <v>3303723</v>
      </c>
      <c r="J8" s="23">
        <f t="shared" si="0"/>
        <v>504863</v>
      </c>
      <c r="K8" s="23">
        <f t="shared" si="0"/>
        <v>1004863</v>
      </c>
      <c r="L8" s="23">
        <f t="shared" si="0"/>
        <v>1205263</v>
      </c>
      <c r="M8" s="23">
        <f t="shared" si="0"/>
        <v>1078454</v>
      </c>
      <c r="N8" s="23">
        <f t="shared" si="0"/>
        <v>5150</v>
      </c>
      <c r="O8" s="23">
        <f t="shared" si="0"/>
        <v>604350</v>
      </c>
      <c r="P8" s="23">
        <f t="shared" si="0"/>
        <v>1004350</v>
      </c>
      <c r="Q8" s="23">
        <f t="shared" si="0"/>
        <v>4350</v>
      </c>
      <c r="R8" s="23">
        <f t="shared" si="0"/>
        <v>8748141</v>
      </c>
      <c r="S8" s="23" t="e">
        <f>S9+S10+S11+S12+#REF!+S13+S14+S15+S16</f>
        <v>#REF!</v>
      </c>
      <c r="T8" s="23" t="e">
        <f>T9+T10+T11+T12+#REF!+T13+T14+T15+T16</f>
        <v>#REF!</v>
      </c>
    </row>
    <row r="9" spans="1:20" s="31" customFormat="1" ht="201.75" customHeight="1" x14ac:dyDescent="0.3">
      <c r="A9" s="24"/>
      <c r="B9" s="25" t="s">
        <v>36</v>
      </c>
      <c r="C9" s="26" t="s">
        <v>102</v>
      </c>
      <c r="D9" s="27"/>
      <c r="E9" s="53" t="s">
        <v>50</v>
      </c>
      <c r="F9" s="28"/>
      <c r="G9" s="28"/>
      <c r="H9" s="28"/>
      <c r="I9" s="28">
        <v>2000000</v>
      </c>
      <c r="J9" s="28"/>
      <c r="K9" s="28">
        <v>1000000</v>
      </c>
      <c r="L9" s="28"/>
      <c r="M9" s="28">
        <v>1000000</v>
      </c>
      <c r="N9" s="28"/>
      <c r="O9" s="28"/>
      <c r="P9" s="28">
        <v>1000000</v>
      </c>
      <c r="Q9" s="28"/>
      <c r="R9" s="29">
        <f>SUM(F9:Q9)</f>
        <v>5000000</v>
      </c>
      <c r="S9" s="30"/>
      <c r="T9" s="30"/>
    </row>
    <row r="10" spans="1:20" ht="42.75" customHeight="1" x14ac:dyDescent="0.3">
      <c r="A10" s="32"/>
      <c r="B10" s="70" t="s">
        <v>37</v>
      </c>
      <c r="C10" s="33" t="s">
        <v>38</v>
      </c>
      <c r="D10" s="34"/>
      <c r="E10" s="54" t="s">
        <v>51</v>
      </c>
      <c r="F10" s="35">
        <v>28590</v>
      </c>
      <c r="G10" s="1"/>
      <c r="H10" s="35"/>
      <c r="I10" s="35">
        <v>45110</v>
      </c>
      <c r="J10" s="35"/>
      <c r="K10" s="35"/>
      <c r="L10" s="35"/>
      <c r="M10" s="35"/>
      <c r="N10" s="35"/>
      <c r="O10" s="35"/>
      <c r="P10" s="35"/>
      <c r="Q10" s="35"/>
      <c r="R10" s="29">
        <f>SUM(F10:Q10)</f>
        <v>73700</v>
      </c>
    </row>
    <row r="11" spans="1:20" ht="38.25" customHeight="1" x14ac:dyDescent="0.3">
      <c r="A11" s="32"/>
      <c r="B11" s="71"/>
      <c r="C11" s="33" t="s">
        <v>39</v>
      </c>
      <c r="D11" s="34"/>
      <c r="E11" s="53" t="s">
        <v>52</v>
      </c>
      <c r="F11" s="35"/>
      <c r="G11" s="35"/>
      <c r="H11" s="35"/>
      <c r="I11" s="35">
        <v>29375</v>
      </c>
      <c r="J11" s="35"/>
      <c r="K11" s="35"/>
      <c r="L11" s="35"/>
      <c r="M11" s="35">
        <v>29375</v>
      </c>
      <c r="N11" s="35"/>
      <c r="O11" s="35"/>
      <c r="P11" s="35"/>
      <c r="Q11" s="35"/>
      <c r="R11" s="29">
        <f>SUM(F11:Q11)</f>
        <v>58750</v>
      </c>
    </row>
    <row r="12" spans="1:20" ht="48" customHeight="1" x14ac:dyDescent="0.3">
      <c r="A12" s="32"/>
      <c r="B12" s="71"/>
      <c r="C12" s="33" t="s">
        <v>40</v>
      </c>
      <c r="D12" s="34"/>
      <c r="E12" s="53" t="s">
        <v>52</v>
      </c>
      <c r="F12" s="35"/>
      <c r="G12" s="35"/>
      <c r="H12" s="35"/>
      <c r="I12" s="35">
        <v>24375</v>
      </c>
      <c r="J12" s="36"/>
      <c r="K12" s="35"/>
      <c r="L12" s="35"/>
      <c r="M12" s="35">
        <v>24375</v>
      </c>
      <c r="N12" s="35"/>
      <c r="O12" s="35"/>
      <c r="P12" s="35"/>
      <c r="Q12" s="35"/>
      <c r="R12" s="29">
        <f t="shared" ref="R12:R17" si="1">SUM(F12:Q12)</f>
        <v>48750</v>
      </c>
    </row>
    <row r="13" spans="1:20" ht="47.25" customHeight="1" x14ac:dyDescent="0.3">
      <c r="A13" s="32"/>
      <c r="B13" s="71"/>
      <c r="C13" s="33" t="s">
        <v>41</v>
      </c>
      <c r="D13" s="34"/>
      <c r="E13" s="54" t="s">
        <v>53</v>
      </c>
      <c r="F13" s="35"/>
      <c r="G13" s="35">
        <v>4185</v>
      </c>
      <c r="H13" s="35"/>
      <c r="I13" s="35">
        <v>4863</v>
      </c>
      <c r="J13" s="35">
        <v>4863</v>
      </c>
      <c r="K13" s="35">
        <v>4863</v>
      </c>
      <c r="L13" s="35">
        <v>5263</v>
      </c>
      <c r="M13" s="35">
        <v>5263</v>
      </c>
      <c r="N13" s="35">
        <v>5150</v>
      </c>
      <c r="O13" s="35">
        <v>4350</v>
      </c>
      <c r="P13" s="35">
        <v>4350</v>
      </c>
      <c r="Q13" s="35">
        <v>4350</v>
      </c>
      <c r="R13" s="29">
        <f t="shared" si="1"/>
        <v>47500</v>
      </c>
    </row>
    <row r="14" spans="1:20" ht="47.25" customHeight="1" x14ac:dyDescent="0.3">
      <c r="A14" s="32"/>
      <c r="B14" s="37"/>
      <c r="C14" s="33" t="s">
        <v>42</v>
      </c>
      <c r="D14" s="34"/>
      <c r="E14" s="54" t="s">
        <v>54</v>
      </c>
      <c r="F14" s="35"/>
      <c r="G14" s="35"/>
      <c r="H14" s="35"/>
      <c r="I14" s="35"/>
      <c r="J14" s="35"/>
      <c r="K14" s="35"/>
      <c r="L14" s="35"/>
      <c r="M14" s="35">
        <v>19441</v>
      </c>
      <c r="N14" s="35"/>
      <c r="O14" s="35"/>
      <c r="Q14" s="35"/>
      <c r="R14" s="29">
        <f t="shared" si="1"/>
        <v>19441</v>
      </c>
    </row>
    <row r="15" spans="1:20" ht="56.25" x14ac:dyDescent="0.3">
      <c r="A15" s="38"/>
      <c r="B15" s="39" t="s">
        <v>43</v>
      </c>
      <c r="C15" s="40" t="s">
        <v>44</v>
      </c>
      <c r="D15" s="41"/>
      <c r="E15" s="53" t="s">
        <v>55</v>
      </c>
      <c r="F15" s="42"/>
      <c r="G15" s="36"/>
      <c r="H15" s="36"/>
      <c r="I15" s="36">
        <v>1200000</v>
      </c>
      <c r="J15" s="36"/>
      <c r="K15" s="36"/>
      <c r="L15" s="36">
        <v>1200000</v>
      </c>
      <c r="M15" s="36"/>
      <c r="N15" s="36"/>
      <c r="O15" s="36">
        <v>600000</v>
      </c>
      <c r="P15" s="36"/>
      <c r="Q15" s="36"/>
      <c r="R15" s="29">
        <f t="shared" si="1"/>
        <v>3000000</v>
      </c>
    </row>
    <row r="16" spans="1:20" ht="56.25" x14ac:dyDescent="0.3">
      <c r="A16" s="38"/>
      <c r="B16" s="43" t="s">
        <v>45</v>
      </c>
      <c r="C16" s="26" t="s">
        <v>46</v>
      </c>
      <c r="D16" s="44"/>
      <c r="E16" s="55">
        <v>23408</v>
      </c>
      <c r="F16" s="45"/>
      <c r="G16" s="45"/>
      <c r="H16" s="45"/>
      <c r="J16" s="46">
        <v>500000</v>
      </c>
      <c r="K16" s="45"/>
      <c r="L16" s="45"/>
      <c r="M16" s="45"/>
      <c r="N16" s="45"/>
      <c r="O16" s="45"/>
      <c r="P16" s="45"/>
      <c r="Q16" s="45"/>
      <c r="R16" s="29">
        <f>SUM(F16:Q16)</f>
        <v>500000</v>
      </c>
    </row>
    <row r="17" spans="1:20" x14ac:dyDescent="0.3">
      <c r="A17" s="47"/>
      <c r="B17" s="72" t="s">
        <v>47</v>
      </c>
      <c r="C17" s="72"/>
      <c r="D17" s="72"/>
      <c r="E17" s="72"/>
      <c r="F17" s="73">
        <f>((F8+H8+G8)*100)/R8</f>
        <v>0.37465102585795085</v>
      </c>
      <c r="G17" s="74"/>
      <c r="H17" s="74"/>
      <c r="I17" s="74">
        <f>((I8+J8+K8)*100)/R8</f>
        <v>55.022535645001604</v>
      </c>
      <c r="J17" s="74"/>
      <c r="K17" s="74"/>
      <c r="L17" s="73">
        <f>((L8+M8+N8)*100)/R8</f>
        <v>26.16403873691565</v>
      </c>
      <c r="M17" s="74"/>
      <c r="N17" s="74"/>
      <c r="O17" s="73">
        <f>((O8+P8+Q8)*100)/R8</f>
        <v>18.438774592224792</v>
      </c>
      <c r="P17" s="74"/>
      <c r="Q17" s="74"/>
      <c r="R17" s="29">
        <f t="shared" si="1"/>
        <v>99.999999999999986</v>
      </c>
    </row>
    <row r="18" spans="1:20" x14ac:dyDescent="0.3">
      <c r="A18" s="48"/>
      <c r="B18" s="68" t="s">
        <v>48</v>
      </c>
      <c r="C18" s="68"/>
      <c r="D18" s="68"/>
      <c r="E18" s="68"/>
      <c r="F18" s="69">
        <f>F17</f>
        <v>0.37465102585795085</v>
      </c>
      <c r="G18" s="69"/>
      <c r="H18" s="69"/>
      <c r="I18" s="69">
        <f>F17+I17</f>
        <v>55.397186670859554</v>
      </c>
      <c r="J18" s="69"/>
      <c r="K18" s="69"/>
      <c r="L18" s="69">
        <f>F17+I17+L17</f>
        <v>81.561225407775197</v>
      </c>
      <c r="M18" s="69"/>
      <c r="N18" s="69"/>
      <c r="O18" s="69">
        <f>F17+I17+L17+O17</f>
        <v>99.999999999999986</v>
      </c>
      <c r="P18" s="69"/>
      <c r="Q18" s="69"/>
      <c r="R18" s="29">
        <v>100</v>
      </c>
    </row>
    <row r="19" spans="1:20" s="31" customFormat="1" hidden="1" x14ac:dyDescent="0.3">
      <c r="A19" s="44"/>
      <c r="S19" s="30"/>
      <c r="T19" s="30"/>
    </row>
    <row r="20" spans="1:20" x14ac:dyDescent="0.3">
      <c r="E20" s="49"/>
    </row>
    <row r="21" spans="1:20" ht="21" x14ac:dyDescent="0.3">
      <c r="B21" s="50" t="s">
        <v>49</v>
      </c>
      <c r="E21" s="49"/>
    </row>
    <row r="24" spans="1:20" x14ac:dyDescent="0.3">
      <c r="G24" s="51"/>
    </row>
    <row r="27" spans="1:20" x14ac:dyDescent="0.3">
      <c r="E27" s="51"/>
    </row>
    <row r="29" spans="1:20" x14ac:dyDescent="0.3">
      <c r="H29" s="52"/>
    </row>
    <row r="32" spans="1:20" s="2" customFormat="1" x14ac:dyDescent="0.3">
      <c r="A32" s="1"/>
    </row>
    <row r="33" spans="1:8" s="2" customFormat="1" x14ac:dyDescent="0.3">
      <c r="A33" s="1"/>
    </row>
    <row r="34" spans="1:8" s="2" customFormat="1" x14ac:dyDescent="0.3">
      <c r="A34" s="1"/>
    </row>
    <row r="35" spans="1:8" s="2" customFormat="1" x14ac:dyDescent="0.3">
      <c r="A35" s="1"/>
    </row>
    <row r="36" spans="1:8" s="2" customFormat="1" x14ac:dyDescent="0.3">
      <c r="A36" s="1"/>
    </row>
    <row r="37" spans="1:8" s="2" customFormat="1" x14ac:dyDescent="0.3">
      <c r="A37" s="1"/>
      <c r="H37" s="51"/>
    </row>
  </sheetData>
  <mergeCells count="27">
    <mergeCell ref="A6:A8"/>
    <mergeCell ref="B6:B8"/>
    <mergeCell ref="B1:R1"/>
    <mergeCell ref="A3:A5"/>
    <mergeCell ref="B3:B5"/>
    <mergeCell ref="C3:C5"/>
    <mergeCell ref="D3:D5"/>
    <mergeCell ref="E3:E5"/>
    <mergeCell ref="F3:Q3"/>
    <mergeCell ref="R3:R5"/>
    <mergeCell ref="F4:H4"/>
    <mergeCell ref="I4:K4"/>
    <mergeCell ref="O17:Q17"/>
    <mergeCell ref="L4:N4"/>
    <mergeCell ref="O4:Q4"/>
    <mergeCell ref="S4:S5"/>
    <mergeCell ref="T4:T5"/>
    <mergeCell ref="B10:B13"/>
    <mergeCell ref="B17:E17"/>
    <mergeCell ref="F17:H17"/>
    <mergeCell ref="I17:K17"/>
    <mergeCell ref="L17:N17"/>
    <mergeCell ref="B18:E18"/>
    <mergeCell ref="F18:H18"/>
    <mergeCell ref="I18:K18"/>
    <mergeCell ref="L18:N18"/>
    <mergeCell ref="O18:Q18"/>
  </mergeCells>
  <pageMargins left="0" right="0" top="1.1811023622047245" bottom="0.19685039370078741" header="0" footer="0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4F82-B45A-4C01-A6A6-3A8979857DD1}">
  <sheetPr>
    <pageSetUpPr fitToPage="1"/>
  </sheetPr>
  <dimension ref="A1:L18"/>
  <sheetViews>
    <sheetView topLeftCell="A5" zoomScale="90" zoomScaleNormal="90" workbookViewId="0">
      <selection activeCell="B13" sqref="B13"/>
    </sheetView>
  </sheetViews>
  <sheetFormatPr defaultRowHeight="19.5" x14ac:dyDescent="0.25"/>
  <cols>
    <col min="1" max="1" width="5" style="57" customWidth="1"/>
    <col min="2" max="2" width="33.125" style="57" customWidth="1"/>
    <col min="3" max="3" width="41" style="57" customWidth="1"/>
    <col min="4" max="4" width="9" style="57" customWidth="1"/>
    <col min="5" max="5" width="11.25" style="57" customWidth="1"/>
    <col min="6" max="6" width="11" style="57" customWidth="1"/>
    <col min="7" max="7" width="13.375" style="57" customWidth="1"/>
    <col min="8" max="8" width="40.375" style="57" customWidth="1"/>
    <col min="9" max="9" width="29" style="57" customWidth="1"/>
    <col min="10" max="256" width="9" style="57"/>
    <col min="257" max="257" width="5" style="57" customWidth="1"/>
    <col min="258" max="258" width="33.125" style="57" customWidth="1"/>
    <col min="259" max="259" width="41" style="57" customWidth="1"/>
    <col min="260" max="260" width="9" style="57"/>
    <col min="261" max="261" width="11.25" style="57" customWidth="1"/>
    <col min="262" max="262" width="11" style="57" customWidth="1"/>
    <col min="263" max="263" width="13.375" style="57" customWidth="1"/>
    <col min="264" max="264" width="40.375" style="57" customWidth="1"/>
    <col min="265" max="265" width="29" style="57" customWidth="1"/>
    <col min="266" max="512" width="9" style="57"/>
    <col min="513" max="513" width="5" style="57" customWidth="1"/>
    <col min="514" max="514" width="33.125" style="57" customWidth="1"/>
    <col min="515" max="515" width="41" style="57" customWidth="1"/>
    <col min="516" max="516" width="9" style="57"/>
    <col min="517" max="517" width="11.25" style="57" customWidth="1"/>
    <col min="518" max="518" width="11" style="57" customWidth="1"/>
    <col min="519" max="519" width="13.375" style="57" customWidth="1"/>
    <col min="520" max="520" width="40.375" style="57" customWidth="1"/>
    <col min="521" max="521" width="29" style="57" customWidth="1"/>
    <col min="522" max="768" width="9" style="57"/>
    <col min="769" max="769" width="5" style="57" customWidth="1"/>
    <col min="770" max="770" width="33.125" style="57" customWidth="1"/>
    <col min="771" max="771" width="41" style="57" customWidth="1"/>
    <col min="772" max="772" width="9" style="57"/>
    <col min="773" max="773" width="11.25" style="57" customWidth="1"/>
    <col min="774" max="774" width="11" style="57" customWidth="1"/>
    <col min="775" max="775" width="13.375" style="57" customWidth="1"/>
    <col min="776" max="776" width="40.375" style="57" customWidth="1"/>
    <col min="777" max="777" width="29" style="57" customWidth="1"/>
    <col min="778" max="1024" width="9" style="57"/>
    <col min="1025" max="1025" width="5" style="57" customWidth="1"/>
    <col min="1026" max="1026" width="33.125" style="57" customWidth="1"/>
    <col min="1027" max="1027" width="41" style="57" customWidth="1"/>
    <col min="1028" max="1028" width="9" style="57"/>
    <col min="1029" max="1029" width="11.25" style="57" customWidth="1"/>
    <col min="1030" max="1030" width="11" style="57" customWidth="1"/>
    <col min="1031" max="1031" width="13.375" style="57" customWidth="1"/>
    <col min="1032" max="1032" width="40.375" style="57" customWidth="1"/>
    <col min="1033" max="1033" width="29" style="57" customWidth="1"/>
    <col min="1034" max="1280" width="9" style="57"/>
    <col min="1281" max="1281" width="5" style="57" customWidth="1"/>
    <col min="1282" max="1282" width="33.125" style="57" customWidth="1"/>
    <col min="1283" max="1283" width="41" style="57" customWidth="1"/>
    <col min="1284" max="1284" width="9" style="57"/>
    <col min="1285" max="1285" width="11.25" style="57" customWidth="1"/>
    <col min="1286" max="1286" width="11" style="57" customWidth="1"/>
    <col min="1287" max="1287" width="13.375" style="57" customWidth="1"/>
    <col min="1288" max="1288" width="40.375" style="57" customWidth="1"/>
    <col min="1289" max="1289" width="29" style="57" customWidth="1"/>
    <col min="1290" max="1536" width="9" style="57"/>
    <col min="1537" max="1537" width="5" style="57" customWidth="1"/>
    <col min="1538" max="1538" width="33.125" style="57" customWidth="1"/>
    <col min="1539" max="1539" width="41" style="57" customWidth="1"/>
    <col min="1540" max="1540" width="9" style="57"/>
    <col min="1541" max="1541" width="11.25" style="57" customWidth="1"/>
    <col min="1542" max="1542" width="11" style="57" customWidth="1"/>
    <col min="1543" max="1543" width="13.375" style="57" customWidth="1"/>
    <col min="1544" max="1544" width="40.375" style="57" customWidth="1"/>
    <col min="1545" max="1545" width="29" style="57" customWidth="1"/>
    <col min="1546" max="1792" width="9" style="57"/>
    <col min="1793" max="1793" width="5" style="57" customWidth="1"/>
    <col min="1794" max="1794" width="33.125" style="57" customWidth="1"/>
    <col min="1795" max="1795" width="41" style="57" customWidth="1"/>
    <col min="1796" max="1796" width="9" style="57"/>
    <col min="1797" max="1797" width="11.25" style="57" customWidth="1"/>
    <col min="1798" max="1798" width="11" style="57" customWidth="1"/>
    <col min="1799" max="1799" width="13.375" style="57" customWidth="1"/>
    <col min="1800" max="1800" width="40.375" style="57" customWidth="1"/>
    <col min="1801" max="1801" width="29" style="57" customWidth="1"/>
    <col min="1802" max="2048" width="9" style="57"/>
    <col min="2049" max="2049" width="5" style="57" customWidth="1"/>
    <col min="2050" max="2050" width="33.125" style="57" customWidth="1"/>
    <col min="2051" max="2051" width="41" style="57" customWidth="1"/>
    <col min="2052" max="2052" width="9" style="57"/>
    <col min="2053" max="2053" width="11.25" style="57" customWidth="1"/>
    <col min="2054" max="2054" width="11" style="57" customWidth="1"/>
    <col min="2055" max="2055" width="13.375" style="57" customWidth="1"/>
    <col min="2056" max="2056" width="40.375" style="57" customWidth="1"/>
    <col min="2057" max="2057" width="29" style="57" customWidth="1"/>
    <col min="2058" max="2304" width="9" style="57"/>
    <col min="2305" max="2305" width="5" style="57" customWidth="1"/>
    <col min="2306" max="2306" width="33.125" style="57" customWidth="1"/>
    <col min="2307" max="2307" width="41" style="57" customWidth="1"/>
    <col min="2308" max="2308" width="9" style="57"/>
    <col min="2309" max="2309" width="11.25" style="57" customWidth="1"/>
    <col min="2310" max="2310" width="11" style="57" customWidth="1"/>
    <col min="2311" max="2311" width="13.375" style="57" customWidth="1"/>
    <col min="2312" max="2312" width="40.375" style="57" customWidth="1"/>
    <col min="2313" max="2313" width="29" style="57" customWidth="1"/>
    <col min="2314" max="2560" width="9" style="57"/>
    <col min="2561" max="2561" width="5" style="57" customWidth="1"/>
    <col min="2562" max="2562" width="33.125" style="57" customWidth="1"/>
    <col min="2563" max="2563" width="41" style="57" customWidth="1"/>
    <col min="2564" max="2564" width="9" style="57"/>
    <col min="2565" max="2565" width="11.25" style="57" customWidth="1"/>
    <col min="2566" max="2566" width="11" style="57" customWidth="1"/>
    <col min="2567" max="2567" width="13.375" style="57" customWidth="1"/>
    <col min="2568" max="2568" width="40.375" style="57" customWidth="1"/>
    <col min="2569" max="2569" width="29" style="57" customWidth="1"/>
    <col min="2570" max="2816" width="9" style="57"/>
    <col min="2817" max="2817" width="5" style="57" customWidth="1"/>
    <col min="2818" max="2818" width="33.125" style="57" customWidth="1"/>
    <col min="2819" max="2819" width="41" style="57" customWidth="1"/>
    <col min="2820" max="2820" width="9" style="57"/>
    <col min="2821" max="2821" width="11.25" style="57" customWidth="1"/>
    <col min="2822" max="2822" width="11" style="57" customWidth="1"/>
    <col min="2823" max="2823" width="13.375" style="57" customWidth="1"/>
    <col min="2824" max="2824" width="40.375" style="57" customWidth="1"/>
    <col min="2825" max="2825" width="29" style="57" customWidth="1"/>
    <col min="2826" max="3072" width="9" style="57"/>
    <col min="3073" max="3073" width="5" style="57" customWidth="1"/>
    <col min="3074" max="3074" width="33.125" style="57" customWidth="1"/>
    <col min="3075" max="3075" width="41" style="57" customWidth="1"/>
    <col min="3076" max="3076" width="9" style="57"/>
    <col min="3077" max="3077" width="11.25" style="57" customWidth="1"/>
    <col min="3078" max="3078" width="11" style="57" customWidth="1"/>
    <col min="3079" max="3079" width="13.375" style="57" customWidth="1"/>
    <col min="3080" max="3080" width="40.375" style="57" customWidth="1"/>
    <col min="3081" max="3081" width="29" style="57" customWidth="1"/>
    <col min="3082" max="3328" width="9" style="57"/>
    <col min="3329" max="3329" width="5" style="57" customWidth="1"/>
    <col min="3330" max="3330" width="33.125" style="57" customWidth="1"/>
    <col min="3331" max="3331" width="41" style="57" customWidth="1"/>
    <col min="3332" max="3332" width="9" style="57"/>
    <col min="3333" max="3333" width="11.25" style="57" customWidth="1"/>
    <col min="3334" max="3334" width="11" style="57" customWidth="1"/>
    <col min="3335" max="3335" width="13.375" style="57" customWidth="1"/>
    <col min="3336" max="3336" width="40.375" style="57" customWidth="1"/>
    <col min="3337" max="3337" width="29" style="57" customWidth="1"/>
    <col min="3338" max="3584" width="9" style="57"/>
    <col min="3585" max="3585" width="5" style="57" customWidth="1"/>
    <col min="3586" max="3586" width="33.125" style="57" customWidth="1"/>
    <col min="3587" max="3587" width="41" style="57" customWidth="1"/>
    <col min="3588" max="3588" width="9" style="57"/>
    <col min="3589" max="3589" width="11.25" style="57" customWidth="1"/>
    <col min="3590" max="3590" width="11" style="57" customWidth="1"/>
    <col min="3591" max="3591" width="13.375" style="57" customWidth="1"/>
    <col min="3592" max="3592" width="40.375" style="57" customWidth="1"/>
    <col min="3593" max="3593" width="29" style="57" customWidth="1"/>
    <col min="3594" max="3840" width="9" style="57"/>
    <col min="3841" max="3841" width="5" style="57" customWidth="1"/>
    <col min="3842" max="3842" width="33.125" style="57" customWidth="1"/>
    <col min="3843" max="3843" width="41" style="57" customWidth="1"/>
    <col min="3844" max="3844" width="9" style="57"/>
    <col min="3845" max="3845" width="11.25" style="57" customWidth="1"/>
    <col min="3846" max="3846" width="11" style="57" customWidth="1"/>
    <col min="3847" max="3847" width="13.375" style="57" customWidth="1"/>
    <col min="3848" max="3848" width="40.375" style="57" customWidth="1"/>
    <col min="3849" max="3849" width="29" style="57" customWidth="1"/>
    <col min="3850" max="4096" width="9" style="57"/>
    <col min="4097" max="4097" width="5" style="57" customWidth="1"/>
    <col min="4098" max="4098" width="33.125" style="57" customWidth="1"/>
    <col min="4099" max="4099" width="41" style="57" customWidth="1"/>
    <col min="4100" max="4100" width="9" style="57"/>
    <col min="4101" max="4101" width="11.25" style="57" customWidth="1"/>
    <col min="4102" max="4102" width="11" style="57" customWidth="1"/>
    <col min="4103" max="4103" width="13.375" style="57" customWidth="1"/>
    <col min="4104" max="4104" width="40.375" style="57" customWidth="1"/>
    <col min="4105" max="4105" width="29" style="57" customWidth="1"/>
    <col min="4106" max="4352" width="9" style="57"/>
    <col min="4353" max="4353" width="5" style="57" customWidth="1"/>
    <col min="4354" max="4354" width="33.125" style="57" customWidth="1"/>
    <col min="4355" max="4355" width="41" style="57" customWidth="1"/>
    <col min="4356" max="4356" width="9" style="57"/>
    <col min="4357" max="4357" width="11.25" style="57" customWidth="1"/>
    <col min="4358" max="4358" width="11" style="57" customWidth="1"/>
    <col min="4359" max="4359" width="13.375" style="57" customWidth="1"/>
    <col min="4360" max="4360" width="40.375" style="57" customWidth="1"/>
    <col min="4361" max="4361" width="29" style="57" customWidth="1"/>
    <col min="4362" max="4608" width="9" style="57"/>
    <col min="4609" max="4609" width="5" style="57" customWidth="1"/>
    <col min="4610" max="4610" width="33.125" style="57" customWidth="1"/>
    <col min="4611" max="4611" width="41" style="57" customWidth="1"/>
    <col min="4612" max="4612" width="9" style="57"/>
    <col min="4613" max="4613" width="11.25" style="57" customWidth="1"/>
    <col min="4614" max="4614" width="11" style="57" customWidth="1"/>
    <col min="4615" max="4615" width="13.375" style="57" customWidth="1"/>
    <col min="4616" max="4616" width="40.375" style="57" customWidth="1"/>
    <col min="4617" max="4617" width="29" style="57" customWidth="1"/>
    <col min="4618" max="4864" width="9" style="57"/>
    <col min="4865" max="4865" width="5" style="57" customWidth="1"/>
    <col min="4866" max="4866" width="33.125" style="57" customWidth="1"/>
    <col min="4867" max="4867" width="41" style="57" customWidth="1"/>
    <col min="4868" max="4868" width="9" style="57"/>
    <col min="4869" max="4869" width="11.25" style="57" customWidth="1"/>
    <col min="4870" max="4870" width="11" style="57" customWidth="1"/>
    <col min="4871" max="4871" width="13.375" style="57" customWidth="1"/>
    <col min="4872" max="4872" width="40.375" style="57" customWidth="1"/>
    <col min="4873" max="4873" width="29" style="57" customWidth="1"/>
    <col min="4874" max="5120" width="9" style="57"/>
    <col min="5121" max="5121" width="5" style="57" customWidth="1"/>
    <col min="5122" max="5122" width="33.125" style="57" customWidth="1"/>
    <col min="5123" max="5123" width="41" style="57" customWidth="1"/>
    <col min="5124" max="5124" width="9" style="57"/>
    <col min="5125" max="5125" width="11.25" style="57" customWidth="1"/>
    <col min="5126" max="5126" width="11" style="57" customWidth="1"/>
    <col min="5127" max="5127" width="13.375" style="57" customWidth="1"/>
    <col min="5128" max="5128" width="40.375" style="57" customWidth="1"/>
    <col min="5129" max="5129" width="29" style="57" customWidth="1"/>
    <col min="5130" max="5376" width="9" style="57"/>
    <col min="5377" max="5377" width="5" style="57" customWidth="1"/>
    <col min="5378" max="5378" width="33.125" style="57" customWidth="1"/>
    <col min="5379" max="5379" width="41" style="57" customWidth="1"/>
    <col min="5380" max="5380" width="9" style="57"/>
    <col min="5381" max="5381" width="11.25" style="57" customWidth="1"/>
    <col min="5382" max="5382" width="11" style="57" customWidth="1"/>
    <col min="5383" max="5383" width="13.375" style="57" customWidth="1"/>
    <col min="5384" max="5384" width="40.375" style="57" customWidth="1"/>
    <col min="5385" max="5385" width="29" style="57" customWidth="1"/>
    <col min="5386" max="5632" width="9" style="57"/>
    <col min="5633" max="5633" width="5" style="57" customWidth="1"/>
    <col min="5634" max="5634" width="33.125" style="57" customWidth="1"/>
    <col min="5635" max="5635" width="41" style="57" customWidth="1"/>
    <col min="5636" max="5636" width="9" style="57"/>
    <col min="5637" max="5637" width="11.25" style="57" customWidth="1"/>
    <col min="5638" max="5638" width="11" style="57" customWidth="1"/>
    <col min="5639" max="5639" width="13.375" style="57" customWidth="1"/>
    <col min="5640" max="5640" width="40.375" style="57" customWidth="1"/>
    <col min="5641" max="5641" width="29" style="57" customWidth="1"/>
    <col min="5642" max="5888" width="9" style="57"/>
    <col min="5889" max="5889" width="5" style="57" customWidth="1"/>
    <col min="5890" max="5890" width="33.125" style="57" customWidth="1"/>
    <col min="5891" max="5891" width="41" style="57" customWidth="1"/>
    <col min="5892" max="5892" width="9" style="57"/>
    <col min="5893" max="5893" width="11.25" style="57" customWidth="1"/>
    <col min="5894" max="5894" width="11" style="57" customWidth="1"/>
    <col min="5895" max="5895" width="13.375" style="57" customWidth="1"/>
    <col min="5896" max="5896" width="40.375" style="57" customWidth="1"/>
    <col min="5897" max="5897" width="29" style="57" customWidth="1"/>
    <col min="5898" max="6144" width="9" style="57"/>
    <col min="6145" max="6145" width="5" style="57" customWidth="1"/>
    <col min="6146" max="6146" width="33.125" style="57" customWidth="1"/>
    <col min="6147" max="6147" width="41" style="57" customWidth="1"/>
    <col min="6148" max="6148" width="9" style="57"/>
    <col min="6149" max="6149" width="11.25" style="57" customWidth="1"/>
    <col min="6150" max="6150" width="11" style="57" customWidth="1"/>
    <col min="6151" max="6151" width="13.375" style="57" customWidth="1"/>
    <col min="6152" max="6152" width="40.375" style="57" customWidth="1"/>
    <col min="6153" max="6153" width="29" style="57" customWidth="1"/>
    <col min="6154" max="6400" width="9" style="57"/>
    <col min="6401" max="6401" width="5" style="57" customWidth="1"/>
    <col min="6402" max="6402" width="33.125" style="57" customWidth="1"/>
    <col min="6403" max="6403" width="41" style="57" customWidth="1"/>
    <col min="6404" max="6404" width="9" style="57"/>
    <col min="6405" max="6405" width="11.25" style="57" customWidth="1"/>
    <col min="6406" max="6406" width="11" style="57" customWidth="1"/>
    <col min="6407" max="6407" width="13.375" style="57" customWidth="1"/>
    <col min="6408" max="6408" width="40.375" style="57" customWidth="1"/>
    <col min="6409" max="6409" width="29" style="57" customWidth="1"/>
    <col min="6410" max="6656" width="9" style="57"/>
    <col min="6657" max="6657" width="5" style="57" customWidth="1"/>
    <col min="6658" max="6658" width="33.125" style="57" customWidth="1"/>
    <col min="6659" max="6659" width="41" style="57" customWidth="1"/>
    <col min="6660" max="6660" width="9" style="57"/>
    <col min="6661" max="6661" width="11.25" style="57" customWidth="1"/>
    <col min="6662" max="6662" width="11" style="57" customWidth="1"/>
    <col min="6663" max="6663" width="13.375" style="57" customWidth="1"/>
    <col min="6664" max="6664" width="40.375" style="57" customWidth="1"/>
    <col min="6665" max="6665" width="29" style="57" customWidth="1"/>
    <col min="6666" max="6912" width="9" style="57"/>
    <col min="6913" max="6913" width="5" style="57" customWidth="1"/>
    <col min="6914" max="6914" width="33.125" style="57" customWidth="1"/>
    <col min="6915" max="6915" width="41" style="57" customWidth="1"/>
    <col min="6916" max="6916" width="9" style="57"/>
    <col min="6917" max="6917" width="11.25" style="57" customWidth="1"/>
    <col min="6918" max="6918" width="11" style="57" customWidth="1"/>
    <col min="6919" max="6919" width="13.375" style="57" customWidth="1"/>
    <col min="6920" max="6920" width="40.375" style="57" customWidth="1"/>
    <col min="6921" max="6921" width="29" style="57" customWidth="1"/>
    <col min="6922" max="7168" width="9" style="57"/>
    <col min="7169" max="7169" width="5" style="57" customWidth="1"/>
    <col min="7170" max="7170" width="33.125" style="57" customWidth="1"/>
    <col min="7171" max="7171" width="41" style="57" customWidth="1"/>
    <col min="7172" max="7172" width="9" style="57"/>
    <col min="7173" max="7173" width="11.25" style="57" customWidth="1"/>
    <col min="7174" max="7174" width="11" style="57" customWidth="1"/>
    <col min="7175" max="7175" width="13.375" style="57" customWidth="1"/>
    <col min="7176" max="7176" width="40.375" style="57" customWidth="1"/>
    <col min="7177" max="7177" width="29" style="57" customWidth="1"/>
    <col min="7178" max="7424" width="9" style="57"/>
    <col min="7425" max="7425" width="5" style="57" customWidth="1"/>
    <col min="7426" max="7426" width="33.125" style="57" customWidth="1"/>
    <col min="7427" max="7427" width="41" style="57" customWidth="1"/>
    <col min="7428" max="7428" width="9" style="57"/>
    <col min="7429" max="7429" width="11.25" style="57" customWidth="1"/>
    <col min="7430" max="7430" width="11" style="57" customWidth="1"/>
    <col min="7431" max="7431" width="13.375" style="57" customWidth="1"/>
    <col min="7432" max="7432" width="40.375" style="57" customWidth="1"/>
    <col min="7433" max="7433" width="29" style="57" customWidth="1"/>
    <col min="7434" max="7680" width="9" style="57"/>
    <col min="7681" max="7681" width="5" style="57" customWidth="1"/>
    <col min="7682" max="7682" width="33.125" style="57" customWidth="1"/>
    <col min="7683" max="7683" width="41" style="57" customWidth="1"/>
    <col min="7684" max="7684" width="9" style="57"/>
    <col min="7685" max="7685" width="11.25" style="57" customWidth="1"/>
    <col min="7686" max="7686" width="11" style="57" customWidth="1"/>
    <col min="7687" max="7687" width="13.375" style="57" customWidth="1"/>
    <col min="7688" max="7688" width="40.375" style="57" customWidth="1"/>
    <col min="7689" max="7689" width="29" style="57" customWidth="1"/>
    <col min="7690" max="7936" width="9" style="57"/>
    <col min="7937" max="7937" width="5" style="57" customWidth="1"/>
    <col min="7938" max="7938" width="33.125" style="57" customWidth="1"/>
    <col min="7939" max="7939" width="41" style="57" customWidth="1"/>
    <col min="7940" max="7940" width="9" style="57"/>
    <col min="7941" max="7941" width="11.25" style="57" customWidth="1"/>
    <col min="7942" max="7942" width="11" style="57" customWidth="1"/>
    <col min="7943" max="7943" width="13.375" style="57" customWidth="1"/>
    <col min="7944" max="7944" width="40.375" style="57" customWidth="1"/>
    <col min="7945" max="7945" width="29" style="57" customWidth="1"/>
    <col min="7946" max="8192" width="9" style="57"/>
    <col min="8193" max="8193" width="5" style="57" customWidth="1"/>
    <col min="8194" max="8194" width="33.125" style="57" customWidth="1"/>
    <col min="8195" max="8195" width="41" style="57" customWidth="1"/>
    <col min="8196" max="8196" width="9" style="57"/>
    <col min="8197" max="8197" width="11.25" style="57" customWidth="1"/>
    <col min="8198" max="8198" width="11" style="57" customWidth="1"/>
    <col min="8199" max="8199" width="13.375" style="57" customWidth="1"/>
    <col min="8200" max="8200" width="40.375" style="57" customWidth="1"/>
    <col min="8201" max="8201" width="29" style="57" customWidth="1"/>
    <col min="8202" max="8448" width="9" style="57"/>
    <col min="8449" max="8449" width="5" style="57" customWidth="1"/>
    <col min="8450" max="8450" width="33.125" style="57" customWidth="1"/>
    <col min="8451" max="8451" width="41" style="57" customWidth="1"/>
    <col min="8452" max="8452" width="9" style="57"/>
    <col min="8453" max="8453" width="11.25" style="57" customWidth="1"/>
    <col min="8454" max="8454" width="11" style="57" customWidth="1"/>
    <col min="8455" max="8455" width="13.375" style="57" customWidth="1"/>
    <col min="8456" max="8456" width="40.375" style="57" customWidth="1"/>
    <col min="8457" max="8457" width="29" style="57" customWidth="1"/>
    <col min="8458" max="8704" width="9" style="57"/>
    <col min="8705" max="8705" width="5" style="57" customWidth="1"/>
    <col min="8706" max="8706" width="33.125" style="57" customWidth="1"/>
    <col min="8707" max="8707" width="41" style="57" customWidth="1"/>
    <col min="8708" max="8708" width="9" style="57"/>
    <col min="8709" max="8709" width="11.25" style="57" customWidth="1"/>
    <col min="8710" max="8710" width="11" style="57" customWidth="1"/>
    <col min="8711" max="8711" width="13.375" style="57" customWidth="1"/>
    <col min="8712" max="8712" width="40.375" style="57" customWidth="1"/>
    <col min="8713" max="8713" width="29" style="57" customWidth="1"/>
    <col min="8714" max="8960" width="9" style="57"/>
    <col min="8961" max="8961" width="5" style="57" customWidth="1"/>
    <col min="8962" max="8962" width="33.125" style="57" customWidth="1"/>
    <col min="8963" max="8963" width="41" style="57" customWidth="1"/>
    <col min="8964" max="8964" width="9" style="57"/>
    <col min="8965" max="8965" width="11.25" style="57" customWidth="1"/>
    <col min="8966" max="8966" width="11" style="57" customWidth="1"/>
    <col min="8967" max="8967" width="13.375" style="57" customWidth="1"/>
    <col min="8968" max="8968" width="40.375" style="57" customWidth="1"/>
    <col min="8969" max="8969" width="29" style="57" customWidth="1"/>
    <col min="8970" max="9216" width="9" style="57"/>
    <col min="9217" max="9217" width="5" style="57" customWidth="1"/>
    <col min="9218" max="9218" width="33.125" style="57" customWidth="1"/>
    <col min="9219" max="9219" width="41" style="57" customWidth="1"/>
    <col min="9220" max="9220" width="9" style="57"/>
    <col min="9221" max="9221" width="11.25" style="57" customWidth="1"/>
    <col min="9222" max="9222" width="11" style="57" customWidth="1"/>
    <col min="9223" max="9223" width="13.375" style="57" customWidth="1"/>
    <col min="9224" max="9224" width="40.375" style="57" customWidth="1"/>
    <col min="9225" max="9225" width="29" style="57" customWidth="1"/>
    <col min="9226" max="9472" width="9" style="57"/>
    <col min="9473" max="9473" width="5" style="57" customWidth="1"/>
    <col min="9474" max="9474" width="33.125" style="57" customWidth="1"/>
    <col min="9475" max="9475" width="41" style="57" customWidth="1"/>
    <col min="9476" max="9476" width="9" style="57"/>
    <col min="9477" max="9477" width="11.25" style="57" customWidth="1"/>
    <col min="9478" max="9478" width="11" style="57" customWidth="1"/>
    <col min="9479" max="9479" width="13.375" style="57" customWidth="1"/>
    <col min="9480" max="9480" width="40.375" style="57" customWidth="1"/>
    <col min="9481" max="9481" width="29" style="57" customWidth="1"/>
    <col min="9482" max="9728" width="9" style="57"/>
    <col min="9729" max="9729" width="5" style="57" customWidth="1"/>
    <col min="9730" max="9730" width="33.125" style="57" customWidth="1"/>
    <col min="9731" max="9731" width="41" style="57" customWidth="1"/>
    <col min="9732" max="9732" width="9" style="57"/>
    <col min="9733" max="9733" width="11.25" style="57" customWidth="1"/>
    <col min="9734" max="9734" width="11" style="57" customWidth="1"/>
    <col min="9735" max="9735" width="13.375" style="57" customWidth="1"/>
    <col min="9736" max="9736" width="40.375" style="57" customWidth="1"/>
    <col min="9737" max="9737" width="29" style="57" customWidth="1"/>
    <col min="9738" max="9984" width="9" style="57"/>
    <col min="9985" max="9985" width="5" style="57" customWidth="1"/>
    <col min="9986" max="9986" width="33.125" style="57" customWidth="1"/>
    <col min="9987" max="9987" width="41" style="57" customWidth="1"/>
    <col min="9988" max="9988" width="9" style="57"/>
    <col min="9989" max="9989" width="11.25" style="57" customWidth="1"/>
    <col min="9990" max="9990" width="11" style="57" customWidth="1"/>
    <col min="9991" max="9991" width="13.375" style="57" customWidth="1"/>
    <col min="9992" max="9992" width="40.375" style="57" customWidth="1"/>
    <col min="9993" max="9993" width="29" style="57" customWidth="1"/>
    <col min="9994" max="10240" width="9" style="57"/>
    <col min="10241" max="10241" width="5" style="57" customWidth="1"/>
    <col min="10242" max="10242" width="33.125" style="57" customWidth="1"/>
    <col min="10243" max="10243" width="41" style="57" customWidth="1"/>
    <col min="10244" max="10244" width="9" style="57"/>
    <col min="10245" max="10245" width="11.25" style="57" customWidth="1"/>
    <col min="10246" max="10246" width="11" style="57" customWidth="1"/>
    <col min="10247" max="10247" width="13.375" style="57" customWidth="1"/>
    <col min="10248" max="10248" width="40.375" style="57" customWidth="1"/>
    <col min="10249" max="10249" width="29" style="57" customWidth="1"/>
    <col min="10250" max="10496" width="9" style="57"/>
    <col min="10497" max="10497" width="5" style="57" customWidth="1"/>
    <col min="10498" max="10498" width="33.125" style="57" customWidth="1"/>
    <col min="10499" max="10499" width="41" style="57" customWidth="1"/>
    <col min="10500" max="10500" width="9" style="57"/>
    <col min="10501" max="10501" width="11.25" style="57" customWidth="1"/>
    <col min="10502" max="10502" width="11" style="57" customWidth="1"/>
    <col min="10503" max="10503" width="13.375" style="57" customWidth="1"/>
    <col min="10504" max="10504" width="40.375" style="57" customWidth="1"/>
    <col min="10505" max="10505" width="29" style="57" customWidth="1"/>
    <col min="10506" max="10752" width="9" style="57"/>
    <col min="10753" max="10753" width="5" style="57" customWidth="1"/>
    <col min="10754" max="10754" width="33.125" style="57" customWidth="1"/>
    <col min="10755" max="10755" width="41" style="57" customWidth="1"/>
    <col min="10756" max="10756" width="9" style="57"/>
    <col min="10757" max="10757" width="11.25" style="57" customWidth="1"/>
    <col min="10758" max="10758" width="11" style="57" customWidth="1"/>
    <col min="10759" max="10759" width="13.375" style="57" customWidth="1"/>
    <col min="10760" max="10760" width="40.375" style="57" customWidth="1"/>
    <col min="10761" max="10761" width="29" style="57" customWidth="1"/>
    <col min="10762" max="11008" width="9" style="57"/>
    <col min="11009" max="11009" width="5" style="57" customWidth="1"/>
    <col min="11010" max="11010" width="33.125" style="57" customWidth="1"/>
    <col min="11011" max="11011" width="41" style="57" customWidth="1"/>
    <col min="11012" max="11012" width="9" style="57"/>
    <col min="11013" max="11013" width="11.25" style="57" customWidth="1"/>
    <col min="11014" max="11014" width="11" style="57" customWidth="1"/>
    <col min="11015" max="11015" width="13.375" style="57" customWidth="1"/>
    <col min="11016" max="11016" width="40.375" style="57" customWidth="1"/>
    <col min="11017" max="11017" width="29" style="57" customWidth="1"/>
    <col min="11018" max="11264" width="9" style="57"/>
    <col min="11265" max="11265" width="5" style="57" customWidth="1"/>
    <col min="11266" max="11266" width="33.125" style="57" customWidth="1"/>
    <col min="11267" max="11267" width="41" style="57" customWidth="1"/>
    <col min="11268" max="11268" width="9" style="57"/>
    <col min="11269" max="11269" width="11.25" style="57" customWidth="1"/>
    <col min="11270" max="11270" width="11" style="57" customWidth="1"/>
    <col min="11271" max="11271" width="13.375" style="57" customWidth="1"/>
    <col min="11272" max="11272" width="40.375" style="57" customWidth="1"/>
    <col min="11273" max="11273" width="29" style="57" customWidth="1"/>
    <col min="11274" max="11520" width="9" style="57"/>
    <col min="11521" max="11521" width="5" style="57" customWidth="1"/>
    <col min="11522" max="11522" width="33.125" style="57" customWidth="1"/>
    <col min="11523" max="11523" width="41" style="57" customWidth="1"/>
    <col min="11524" max="11524" width="9" style="57"/>
    <col min="11525" max="11525" width="11.25" style="57" customWidth="1"/>
    <col min="11526" max="11526" width="11" style="57" customWidth="1"/>
    <col min="11527" max="11527" width="13.375" style="57" customWidth="1"/>
    <col min="11528" max="11528" width="40.375" style="57" customWidth="1"/>
    <col min="11529" max="11529" width="29" style="57" customWidth="1"/>
    <col min="11530" max="11776" width="9" style="57"/>
    <col min="11777" max="11777" width="5" style="57" customWidth="1"/>
    <col min="11778" max="11778" width="33.125" style="57" customWidth="1"/>
    <col min="11779" max="11779" width="41" style="57" customWidth="1"/>
    <col min="11780" max="11780" width="9" style="57"/>
    <col min="11781" max="11781" width="11.25" style="57" customWidth="1"/>
    <col min="11782" max="11782" width="11" style="57" customWidth="1"/>
    <col min="11783" max="11783" width="13.375" style="57" customWidth="1"/>
    <col min="11784" max="11784" width="40.375" style="57" customWidth="1"/>
    <col min="11785" max="11785" width="29" style="57" customWidth="1"/>
    <col min="11786" max="12032" width="9" style="57"/>
    <col min="12033" max="12033" width="5" style="57" customWidth="1"/>
    <col min="12034" max="12034" width="33.125" style="57" customWidth="1"/>
    <col min="12035" max="12035" width="41" style="57" customWidth="1"/>
    <col min="12036" max="12036" width="9" style="57"/>
    <col min="12037" max="12037" width="11.25" style="57" customWidth="1"/>
    <col min="12038" max="12038" width="11" style="57" customWidth="1"/>
    <col min="12039" max="12039" width="13.375" style="57" customWidth="1"/>
    <col min="12040" max="12040" width="40.375" style="57" customWidth="1"/>
    <col min="12041" max="12041" width="29" style="57" customWidth="1"/>
    <col min="12042" max="12288" width="9" style="57"/>
    <col min="12289" max="12289" width="5" style="57" customWidth="1"/>
    <col min="12290" max="12290" width="33.125" style="57" customWidth="1"/>
    <col min="12291" max="12291" width="41" style="57" customWidth="1"/>
    <col min="12292" max="12292" width="9" style="57"/>
    <col min="12293" max="12293" width="11.25" style="57" customWidth="1"/>
    <col min="12294" max="12294" width="11" style="57" customWidth="1"/>
    <col min="12295" max="12295" width="13.375" style="57" customWidth="1"/>
    <col min="12296" max="12296" width="40.375" style="57" customWidth="1"/>
    <col min="12297" max="12297" width="29" style="57" customWidth="1"/>
    <col min="12298" max="12544" width="9" style="57"/>
    <col min="12545" max="12545" width="5" style="57" customWidth="1"/>
    <col min="12546" max="12546" width="33.125" style="57" customWidth="1"/>
    <col min="12547" max="12547" width="41" style="57" customWidth="1"/>
    <col min="12548" max="12548" width="9" style="57"/>
    <col min="12549" max="12549" width="11.25" style="57" customWidth="1"/>
    <col min="12550" max="12550" width="11" style="57" customWidth="1"/>
    <col min="12551" max="12551" width="13.375" style="57" customWidth="1"/>
    <col min="12552" max="12552" width="40.375" style="57" customWidth="1"/>
    <col min="12553" max="12553" width="29" style="57" customWidth="1"/>
    <col min="12554" max="12800" width="9" style="57"/>
    <col min="12801" max="12801" width="5" style="57" customWidth="1"/>
    <col min="12802" max="12802" width="33.125" style="57" customWidth="1"/>
    <col min="12803" max="12803" width="41" style="57" customWidth="1"/>
    <col min="12804" max="12804" width="9" style="57"/>
    <col min="12805" max="12805" width="11.25" style="57" customWidth="1"/>
    <col min="12806" max="12806" width="11" style="57" customWidth="1"/>
    <col min="12807" max="12807" width="13.375" style="57" customWidth="1"/>
    <col min="12808" max="12808" width="40.375" style="57" customWidth="1"/>
    <col min="12809" max="12809" width="29" style="57" customWidth="1"/>
    <col min="12810" max="13056" width="9" style="57"/>
    <col min="13057" max="13057" width="5" style="57" customWidth="1"/>
    <col min="13058" max="13058" width="33.125" style="57" customWidth="1"/>
    <col min="13059" max="13059" width="41" style="57" customWidth="1"/>
    <col min="13060" max="13060" width="9" style="57"/>
    <col min="13061" max="13061" width="11.25" style="57" customWidth="1"/>
    <col min="13062" max="13062" width="11" style="57" customWidth="1"/>
    <col min="13063" max="13063" width="13.375" style="57" customWidth="1"/>
    <col min="13064" max="13064" width="40.375" style="57" customWidth="1"/>
    <col min="13065" max="13065" width="29" style="57" customWidth="1"/>
    <col min="13066" max="13312" width="9" style="57"/>
    <col min="13313" max="13313" width="5" style="57" customWidth="1"/>
    <col min="13314" max="13314" width="33.125" style="57" customWidth="1"/>
    <col min="13315" max="13315" width="41" style="57" customWidth="1"/>
    <col min="13316" max="13316" width="9" style="57"/>
    <col min="13317" max="13317" width="11.25" style="57" customWidth="1"/>
    <col min="13318" max="13318" width="11" style="57" customWidth="1"/>
    <col min="13319" max="13319" width="13.375" style="57" customWidth="1"/>
    <col min="13320" max="13320" width="40.375" style="57" customWidth="1"/>
    <col min="13321" max="13321" width="29" style="57" customWidth="1"/>
    <col min="13322" max="13568" width="9" style="57"/>
    <col min="13569" max="13569" width="5" style="57" customWidth="1"/>
    <col min="13570" max="13570" width="33.125" style="57" customWidth="1"/>
    <col min="13571" max="13571" width="41" style="57" customWidth="1"/>
    <col min="13572" max="13572" width="9" style="57"/>
    <col min="13573" max="13573" width="11.25" style="57" customWidth="1"/>
    <col min="13574" max="13574" width="11" style="57" customWidth="1"/>
    <col min="13575" max="13575" width="13.375" style="57" customWidth="1"/>
    <col min="13576" max="13576" width="40.375" style="57" customWidth="1"/>
    <col min="13577" max="13577" width="29" style="57" customWidth="1"/>
    <col min="13578" max="13824" width="9" style="57"/>
    <col min="13825" max="13825" width="5" style="57" customWidth="1"/>
    <col min="13826" max="13826" width="33.125" style="57" customWidth="1"/>
    <col min="13827" max="13827" width="41" style="57" customWidth="1"/>
    <col min="13828" max="13828" width="9" style="57"/>
    <col min="13829" max="13829" width="11.25" style="57" customWidth="1"/>
    <col min="13830" max="13830" width="11" style="57" customWidth="1"/>
    <col min="13831" max="13831" width="13.375" style="57" customWidth="1"/>
    <col min="13832" max="13832" width="40.375" style="57" customWidth="1"/>
    <col min="13833" max="13833" width="29" style="57" customWidth="1"/>
    <col min="13834" max="14080" width="9" style="57"/>
    <col min="14081" max="14081" width="5" style="57" customWidth="1"/>
    <col min="14082" max="14082" width="33.125" style="57" customWidth="1"/>
    <col min="14083" max="14083" width="41" style="57" customWidth="1"/>
    <col min="14084" max="14084" width="9" style="57"/>
    <col min="14085" max="14085" width="11.25" style="57" customWidth="1"/>
    <col min="14086" max="14086" width="11" style="57" customWidth="1"/>
    <col min="14087" max="14087" width="13.375" style="57" customWidth="1"/>
    <col min="14088" max="14088" width="40.375" style="57" customWidth="1"/>
    <col min="14089" max="14089" width="29" style="57" customWidth="1"/>
    <col min="14090" max="14336" width="9" style="57"/>
    <col min="14337" max="14337" width="5" style="57" customWidth="1"/>
    <col min="14338" max="14338" width="33.125" style="57" customWidth="1"/>
    <col min="14339" max="14339" width="41" style="57" customWidth="1"/>
    <col min="14340" max="14340" width="9" style="57"/>
    <col min="14341" max="14341" width="11.25" style="57" customWidth="1"/>
    <col min="14342" max="14342" width="11" style="57" customWidth="1"/>
    <col min="14343" max="14343" width="13.375" style="57" customWidth="1"/>
    <col min="14344" max="14344" width="40.375" style="57" customWidth="1"/>
    <col min="14345" max="14345" width="29" style="57" customWidth="1"/>
    <col min="14346" max="14592" width="9" style="57"/>
    <col min="14593" max="14593" width="5" style="57" customWidth="1"/>
    <col min="14594" max="14594" width="33.125" style="57" customWidth="1"/>
    <col min="14595" max="14595" width="41" style="57" customWidth="1"/>
    <col min="14596" max="14596" width="9" style="57"/>
    <col min="14597" max="14597" width="11.25" style="57" customWidth="1"/>
    <col min="14598" max="14598" width="11" style="57" customWidth="1"/>
    <col min="14599" max="14599" width="13.375" style="57" customWidth="1"/>
    <col min="14600" max="14600" width="40.375" style="57" customWidth="1"/>
    <col min="14601" max="14601" width="29" style="57" customWidth="1"/>
    <col min="14602" max="14848" width="9" style="57"/>
    <col min="14849" max="14849" width="5" style="57" customWidth="1"/>
    <col min="14850" max="14850" width="33.125" style="57" customWidth="1"/>
    <col min="14851" max="14851" width="41" style="57" customWidth="1"/>
    <col min="14852" max="14852" width="9" style="57"/>
    <col min="14853" max="14853" width="11.25" style="57" customWidth="1"/>
    <col min="14854" max="14854" width="11" style="57" customWidth="1"/>
    <col min="14855" max="14855" width="13.375" style="57" customWidth="1"/>
    <col min="14856" max="14856" width="40.375" style="57" customWidth="1"/>
    <col min="14857" max="14857" width="29" style="57" customWidth="1"/>
    <col min="14858" max="15104" width="9" style="57"/>
    <col min="15105" max="15105" width="5" style="57" customWidth="1"/>
    <col min="15106" max="15106" width="33.125" style="57" customWidth="1"/>
    <col min="15107" max="15107" width="41" style="57" customWidth="1"/>
    <col min="15108" max="15108" width="9" style="57"/>
    <col min="15109" max="15109" width="11.25" style="57" customWidth="1"/>
    <col min="15110" max="15110" width="11" style="57" customWidth="1"/>
    <col min="15111" max="15111" width="13.375" style="57" customWidth="1"/>
    <col min="15112" max="15112" width="40.375" style="57" customWidth="1"/>
    <col min="15113" max="15113" width="29" style="57" customWidth="1"/>
    <col min="15114" max="15360" width="9" style="57"/>
    <col min="15361" max="15361" width="5" style="57" customWidth="1"/>
    <col min="15362" max="15362" width="33.125" style="57" customWidth="1"/>
    <col min="15363" max="15363" width="41" style="57" customWidth="1"/>
    <col min="15364" max="15364" width="9" style="57"/>
    <col min="15365" max="15365" width="11.25" style="57" customWidth="1"/>
    <col min="15366" max="15366" width="11" style="57" customWidth="1"/>
    <col min="15367" max="15367" width="13.375" style="57" customWidth="1"/>
    <col min="15368" max="15368" width="40.375" style="57" customWidth="1"/>
    <col min="15369" max="15369" width="29" style="57" customWidth="1"/>
    <col min="15370" max="15616" width="9" style="57"/>
    <col min="15617" max="15617" width="5" style="57" customWidth="1"/>
    <col min="15618" max="15618" width="33.125" style="57" customWidth="1"/>
    <col min="15619" max="15619" width="41" style="57" customWidth="1"/>
    <col min="15620" max="15620" width="9" style="57"/>
    <col min="15621" max="15621" width="11.25" style="57" customWidth="1"/>
    <col min="15622" max="15622" width="11" style="57" customWidth="1"/>
    <col min="15623" max="15623" width="13.375" style="57" customWidth="1"/>
    <col min="15624" max="15624" width="40.375" style="57" customWidth="1"/>
    <col min="15625" max="15625" width="29" style="57" customWidth="1"/>
    <col min="15626" max="15872" width="9" style="57"/>
    <col min="15873" max="15873" width="5" style="57" customWidth="1"/>
    <col min="15874" max="15874" width="33.125" style="57" customWidth="1"/>
    <col min="15875" max="15875" width="41" style="57" customWidth="1"/>
    <col min="15876" max="15876" width="9" style="57"/>
    <col min="15877" max="15877" width="11.25" style="57" customWidth="1"/>
    <col min="15878" max="15878" width="11" style="57" customWidth="1"/>
    <col min="15879" max="15879" width="13.375" style="57" customWidth="1"/>
    <col min="15880" max="15880" width="40.375" style="57" customWidth="1"/>
    <col min="15881" max="15881" width="29" style="57" customWidth="1"/>
    <col min="15882" max="16128" width="9" style="57"/>
    <col min="16129" max="16129" width="5" style="57" customWidth="1"/>
    <col min="16130" max="16130" width="33.125" style="57" customWidth="1"/>
    <col min="16131" max="16131" width="41" style="57" customWidth="1"/>
    <col min="16132" max="16132" width="9" style="57"/>
    <col min="16133" max="16133" width="11.25" style="57" customWidth="1"/>
    <col min="16134" max="16134" width="11" style="57" customWidth="1"/>
    <col min="16135" max="16135" width="13.375" style="57" customWidth="1"/>
    <col min="16136" max="16136" width="40.375" style="57" customWidth="1"/>
    <col min="16137" max="16137" width="29" style="57" customWidth="1"/>
    <col min="16138" max="16384" width="9" style="57"/>
  </cols>
  <sheetData>
    <row r="1" spans="1:12" ht="18" customHeight="1" x14ac:dyDescent="0.25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56"/>
      <c r="K1" s="56"/>
      <c r="L1" s="56"/>
    </row>
    <row r="2" spans="1:12" ht="21" customHeight="1" x14ac:dyDescent="0.25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56"/>
      <c r="K2" s="56"/>
      <c r="L2" s="56"/>
    </row>
    <row r="3" spans="1:12" ht="21" customHeight="1" x14ac:dyDescent="0.25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56"/>
      <c r="K3" s="56"/>
      <c r="L3" s="56"/>
    </row>
    <row r="4" spans="1:12" ht="21.75" customHeight="1" x14ac:dyDescent="0.25">
      <c r="A4" s="87" t="s">
        <v>58</v>
      </c>
      <c r="B4" s="87" t="s">
        <v>59</v>
      </c>
      <c r="C4" s="87" t="s">
        <v>60</v>
      </c>
      <c r="D4" s="89" t="s">
        <v>61</v>
      </c>
      <c r="E4" s="90"/>
      <c r="F4" s="91"/>
      <c r="G4" s="87" t="s">
        <v>62</v>
      </c>
      <c r="H4" s="87" t="s">
        <v>63</v>
      </c>
      <c r="I4" s="87" t="s">
        <v>64</v>
      </c>
      <c r="J4" s="58"/>
      <c r="K4" s="58"/>
      <c r="L4" s="58"/>
    </row>
    <row r="5" spans="1:12" ht="43.5" customHeight="1" x14ac:dyDescent="0.25">
      <c r="A5" s="88"/>
      <c r="B5" s="88"/>
      <c r="C5" s="88"/>
      <c r="D5" s="59" t="s">
        <v>65</v>
      </c>
      <c r="E5" s="59" t="s">
        <v>66</v>
      </c>
      <c r="F5" s="59" t="s">
        <v>67</v>
      </c>
      <c r="G5" s="88"/>
      <c r="H5" s="88"/>
      <c r="I5" s="88"/>
      <c r="J5" s="58"/>
      <c r="K5" s="58"/>
      <c r="L5" s="58"/>
    </row>
    <row r="6" spans="1:12" ht="84" x14ac:dyDescent="0.25">
      <c r="A6" s="60">
        <v>1</v>
      </c>
      <c r="B6" s="61" t="s">
        <v>101</v>
      </c>
      <c r="C6" s="61" t="s">
        <v>68</v>
      </c>
      <c r="D6" s="62">
        <v>3</v>
      </c>
      <c r="E6" s="62">
        <v>5</v>
      </c>
      <c r="F6" s="62">
        <f>D6*E6</f>
        <v>15</v>
      </c>
      <c r="G6" s="62" t="s">
        <v>69</v>
      </c>
      <c r="H6" s="63" t="s">
        <v>70</v>
      </c>
      <c r="I6" s="61" t="s">
        <v>71</v>
      </c>
      <c r="J6" s="58"/>
      <c r="K6" s="58"/>
      <c r="L6" s="58"/>
    </row>
    <row r="7" spans="1:12" ht="42.75" customHeight="1" x14ac:dyDescent="0.25">
      <c r="A7" s="60">
        <v>2</v>
      </c>
      <c r="B7" s="61" t="s">
        <v>72</v>
      </c>
      <c r="C7" s="61" t="s">
        <v>73</v>
      </c>
      <c r="D7" s="62">
        <v>2</v>
      </c>
      <c r="E7" s="62">
        <v>2</v>
      </c>
      <c r="F7" s="62">
        <f>D7*E7</f>
        <v>4</v>
      </c>
      <c r="G7" s="62" t="s">
        <v>69</v>
      </c>
      <c r="H7" s="63" t="s">
        <v>74</v>
      </c>
      <c r="I7" s="61" t="s">
        <v>71</v>
      </c>
      <c r="J7" s="58"/>
      <c r="K7" s="58"/>
      <c r="L7" s="58"/>
    </row>
    <row r="8" spans="1:12" ht="75" customHeight="1" x14ac:dyDescent="0.25">
      <c r="A8" s="60">
        <v>3</v>
      </c>
      <c r="B8" s="61" t="s">
        <v>75</v>
      </c>
      <c r="C8" s="61" t="s">
        <v>76</v>
      </c>
      <c r="D8" s="62">
        <v>3</v>
      </c>
      <c r="E8" s="62">
        <v>3</v>
      </c>
      <c r="F8" s="62">
        <f>D8*E8</f>
        <v>9</v>
      </c>
      <c r="G8" s="62" t="s">
        <v>69</v>
      </c>
      <c r="H8" s="63" t="s">
        <v>77</v>
      </c>
      <c r="I8" s="61" t="s">
        <v>71</v>
      </c>
      <c r="J8" s="58"/>
      <c r="K8" s="58"/>
      <c r="L8" s="58"/>
    </row>
    <row r="9" spans="1:12" ht="72" customHeight="1" x14ac:dyDescent="0.25">
      <c r="A9" s="64">
        <v>4</v>
      </c>
      <c r="B9" s="61" t="s">
        <v>78</v>
      </c>
      <c r="C9" s="61" t="s">
        <v>79</v>
      </c>
      <c r="D9" s="62">
        <v>3</v>
      </c>
      <c r="E9" s="62">
        <v>5</v>
      </c>
      <c r="F9" s="62">
        <f>D9*E9</f>
        <v>15</v>
      </c>
      <c r="G9" s="62" t="s">
        <v>69</v>
      </c>
      <c r="H9" s="63" t="s">
        <v>80</v>
      </c>
      <c r="I9" s="61" t="s">
        <v>71</v>
      </c>
    </row>
    <row r="10" spans="1:12" ht="96.75" customHeight="1" x14ac:dyDescent="0.25">
      <c r="A10" s="64">
        <v>5</v>
      </c>
      <c r="B10" s="61" t="s">
        <v>81</v>
      </c>
      <c r="C10" s="61" t="s">
        <v>82</v>
      </c>
      <c r="D10" s="62">
        <v>2</v>
      </c>
      <c r="E10" s="62">
        <v>3</v>
      </c>
      <c r="F10" s="62">
        <f>D10*E10</f>
        <v>6</v>
      </c>
      <c r="G10" s="62" t="s">
        <v>69</v>
      </c>
      <c r="H10" s="63" t="s">
        <v>83</v>
      </c>
      <c r="I10" s="61" t="s">
        <v>71</v>
      </c>
    </row>
    <row r="11" spans="1:12" ht="21" x14ac:dyDescent="0.35">
      <c r="B11" s="65" t="s">
        <v>84</v>
      </c>
      <c r="C11" s="65"/>
      <c r="D11" s="65"/>
      <c r="E11" s="65" t="s">
        <v>85</v>
      </c>
      <c r="F11" s="65"/>
      <c r="G11" s="65"/>
      <c r="H11" s="65" t="s">
        <v>86</v>
      </c>
      <c r="I11" s="65"/>
    </row>
    <row r="12" spans="1:12" ht="15.75" customHeight="1" x14ac:dyDescent="0.55000000000000004">
      <c r="A12" s="66"/>
      <c r="B12" s="67" t="s">
        <v>87</v>
      </c>
      <c r="C12" s="65"/>
      <c r="D12" s="65"/>
      <c r="E12" s="67" t="s">
        <v>88</v>
      </c>
      <c r="F12" s="67"/>
      <c r="G12" s="65"/>
      <c r="H12" s="67" t="s">
        <v>89</v>
      </c>
      <c r="I12" s="65"/>
    </row>
    <row r="13" spans="1:12" ht="24" x14ac:dyDescent="0.55000000000000004">
      <c r="A13" s="66"/>
      <c r="B13" s="67" t="s">
        <v>90</v>
      </c>
      <c r="C13" s="65"/>
      <c r="D13" s="65"/>
      <c r="E13" s="67" t="s">
        <v>91</v>
      </c>
      <c r="F13" s="67"/>
      <c r="G13" s="65"/>
      <c r="H13" s="67" t="s">
        <v>92</v>
      </c>
      <c r="I13" s="65"/>
    </row>
    <row r="14" spans="1:12" ht="19.5" customHeight="1" x14ac:dyDescent="0.55000000000000004">
      <c r="A14" s="66"/>
      <c r="B14" s="67" t="s">
        <v>93</v>
      </c>
      <c r="C14" s="65"/>
      <c r="D14" s="65"/>
      <c r="E14" s="67" t="s">
        <v>94</v>
      </c>
      <c r="F14" s="67"/>
      <c r="G14" s="65"/>
      <c r="H14" s="67" t="s">
        <v>95</v>
      </c>
      <c r="I14" s="65"/>
    </row>
    <row r="15" spans="1:12" ht="18" customHeight="1" x14ac:dyDescent="0.55000000000000004">
      <c r="A15" s="66"/>
      <c r="B15" s="67" t="s">
        <v>96</v>
      </c>
      <c r="C15" s="65"/>
      <c r="D15" s="65"/>
      <c r="E15" s="67" t="s">
        <v>97</v>
      </c>
      <c r="F15" s="67"/>
      <c r="G15" s="65"/>
      <c r="H15" s="67" t="s">
        <v>98</v>
      </c>
      <c r="I15" s="65"/>
    </row>
    <row r="16" spans="1:12" ht="24" x14ac:dyDescent="0.55000000000000004">
      <c r="A16" s="66"/>
      <c r="B16" s="67" t="s">
        <v>99</v>
      </c>
      <c r="C16" s="65"/>
      <c r="D16" s="65"/>
      <c r="E16" s="67" t="s">
        <v>100</v>
      </c>
      <c r="F16" s="67"/>
      <c r="G16" s="65"/>
      <c r="H16" s="67"/>
      <c r="I16" s="65"/>
    </row>
    <row r="17" spans="1:9" ht="24" x14ac:dyDescent="0.55000000000000004">
      <c r="A17" s="66"/>
      <c r="B17" s="67"/>
      <c r="C17" s="65"/>
      <c r="D17" s="65"/>
      <c r="E17" s="65"/>
      <c r="F17" s="65"/>
      <c r="G17" s="65"/>
      <c r="H17" s="65"/>
      <c r="I17" s="65"/>
    </row>
    <row r="18" spans="1:9" ht="21" x14ac:dyDescent="0.35">
      <c r="B18" s="65"/>
      <c r="C18" s="65"/>
      <c r="D18" s="65"/>
      <c r="E18" s="65"/>
      <c r="F18" s="65"/>
      <c r="G18" s="65"/>
      <c r="H18" s="65"/>
      <c r="I18" s="65"/>
    </row>
  </sheetData>
  <mergeCells count="10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แผนปฏิบัติการ</vt:lpstr>
      <vt:lpstr>แผนบริหารความเสี่ยง</vt:lpstr>
      <vt:lpstr>Sheet1</vt:lpstr>
      <vt:lpstr>Sheet2</vt:lpstr>
      <vt:lpstr>Sheet3</vt:lpstr>
      <vt:lpstr>แผนบริหารความเสี่ยง!Print_Titles</vt:lpstr>
      <vt:lpstr>แผนปฏิบัติการ!Print_Titles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nicha.k</dc:creator>
  <cp:lastModifiedBy>kwanjira.n</cp:lastModifiedBy>
  <dcterms:created xsi:type="dcterms:W3CDTF">2020-12-29T07:45:52Z</dcterms:created>
  <dcterms:modified xsi:type="dcterms:W3CDTF">2021-01-20T09:52:07Z</dcterms:modified>
</cp:coreProperties>
</file>