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 tabRatio="910"/>
  </bookViews>
  <sheets>
    <sheet name="SAR_Report" sheetId="1" r:id="rId1"/>
    <sheet name="KPI 1.1DPAC Quality" sheetId="2" r:id="rId2"/>
    <sheet name="KPI 1.2สถานบริการคุณภาพ" sheetId="3" r:id="rId3"/>
    <sheet name="KPI 1.3องค์ความรู้" sheetId="4" r:id="rId4"/>
    <sheet name="KPI 1.4ยุทธ์PAชาติ" sheetId="5" r:id="rId5"/>
    <sheet name="KPI 1.5เกณฑ์จักรยาน" sheetId="6" r:id="rId6"/>
    <sheet name="2.1Change" sheetId="16" r:id="rId7"/>
    <sheet name="3.2Product" sheetId="17" r:id="rId8"/>
    <sheet name="4.1 เบิกจ่ายงบประมาณ" sheetId="9" r:id="rId9"/>
    <sheet name="4.2 การประหยัดพลังงาน " sheetId="10" r:id="rId10"/>
    <sheet name="4.3 การพัฒนาเว็บไซต์" sheetId="11" r:id="rId11"/>
    <sheet name="4.4 การพัฒนาบุคลากรรายบุคคล" sheetId="12" r:id="rId12"/>
    <sheet name="4.5 คุณธรรมและความโปร่งใส" sheetId="13" r:id="rId13"/>
    <sheet name="Sheet" sheetId="14" r:id="rId14"/>
  </sheets>
  <definedNames>
    <definedName name="_xlnm.Print_Titles" localSheetId="10">'4.3 การพัฒนาเว็บไซต์'!$4:$4</definedName>
    <definedName name="_xlnm.Print_Titles" localSheetId="0">SAR_Report!$5:$6</definedName>
  </definedNames>
  <calcPr calcId="144525"/>
</workbook>
</file>

<file path=xl/calcChain.xml><?xml version="1.0" encoding="utf-8"?>
<calcChain xmlns="http://schemas.openxmlformats.org/spreadsheetml/2006/main">
  <c r="O17" i="1" l="1"/>
  <c r="O29" i="1" l="1"/>
  <c r="O12" i="1"/>
  <c r="O30" i="1" l="1"/>
  <c r="O28" i="1"/>
  <c r="O27" i="1"/>
  <c r="O26" i="1"/>
  <c r="O14" i="1"/>
  <c r="O10" i="1"/>
  <c r="O9" i="1"/>
  <c r="O8" i="1"/>
  <c r="O24" i="1" l="1"/>
  <c r="O31" i="1" s="1"/>
  <c r="O23" i="1"/>
  <c r="O13" i="1"/>
  <c r="O11" i="1"/>
  <c r="G31" i="11" l="1"/>
  <c r="G28" i="11"/>
  <c r="G25" i="11"/>
  <c r="G22" i="11"/>
  <c r="G17" i="11"/>
  <c r="G12" i="11"/>
  <c r="G8" i="11"/>
  <c r="G5" i="11"/>
  <c r="E15" i="16" l="1"/>
  <c r="D15" i="16"/>
  <c r="E10" i="12" l="1"/>
  <c r="D10" i="12"/>
  <c r="C31" i="11" l="1"/>
  <c r="G12" i="10"/>
  <c r="F12" i="10"/>
  <c r="E12" i="10"/>
  <c r="D12" i="10"/>
</calcChain>
</file>

<file path=xl/sharedStrings.xml><?xml version="1.0" encoding="utf-8"?>
<sst xmlns="http://schemas.openxmlformats.org/spreadsheetml/2006/main" count="476" uniqueCount="334">
  <si>
    <t xml:space="preserve"> ปีงบประมาณ พ.ศ. 2559  รอบ 6 เดือนหลัง  ตั้งแต่ วันที่ 1 เมษายน 2559 ถึงวันที่ 30 กันยายน 2559</t>
  </si>
  <si>
    <t>องค์ประกอบ 
การประเมิน</t>
  </si>
  <si>
    <t>ประเด็นการประเมิน</t>
  </si>
  <si>
    <t>เกณฑ์การให้คะแนน (เป้าหมาย)</t>
  </si>
  <si>
    <t>น้ำหนัก
(Wi)</t>
  </si>
  <si>
    <t>เป้าหมาย
(12 เดือน)</t>
  </si>
  <si>
    <t>รายการเอกสาร
ผลการดำเนินงาน</t>
  </si>
  <si>
    <t>คะแนนถ่วงน้ำหนัก
(Wi x Si)</t>
  </si>
  <si>
    <t>ค่าคะแนน
(เต็ม 3 คะแนน)</t>
  </si>
  <si>
    <t>ประสิทธิภาพ
ในการดำเนินงาน
และศักยภาพ</t>
  </si>
  <si>
    <t>ต่ำกว่าเป้าหมาย
(1 คะแนน)</t>
  </si>
  <si>
    <t>เป็นไปตามเป้าหมาย
( 2 คะแนน)</t>
  </si>
  <si>
    <t xml:space="preserve">สูงกว่าเป้าหมาย 
(3 คะแนน) </t>
  </si>
  <si>
    <t>1. ประสิทธิภาพในการดำเนินงานตามภารกิจพื้นฐาน งานประจำ งานตามหน้าที่ปกติ หรืองานตามหน้าที่ความรับผิดชอบหลัก งานตามกฎหมาย กฎ นโยบายของรัฐบาล หรือมติคณะรัฐมนตรี  (Functional Based)</t>
  </si>
  <si>
    <t>ตัวชี้วัดการบรรลุเป้าหมายตามยุทธศาสตร์กระทรวง/กรมอนามัย และภารกิจหลักของหน่วยงาน 
ด้านประสิทธิผล</t>
  </si>
  <si>
    <t xml:space="preserve"> </t>
  </si>
  <si>
    <t xml:space="preserve">น้ำหนักองค์ประกอบที่ 1 </t>
  </si>
  <si>
    <t xml:space="preserve">2. ประสิทธิภาพในการดำเนินงานตามยุทธศาสตร์ แนวทางปฏิรูปภาครัฐ นโยบายเร่งด่วน หรือภารกิจที่ได้รับมอบหมายเป็นพิเศษ (Agenda Based)  </t>
  </si>
  <si>
    <t xml:space="preserve"> -</t>
  </si>
  <si>
    <t>รายละเอียดตาม
เอกสารแนบ</t>
  </si>
  <si>
    <t>น้ำหนักองค์ประกอบที่ 2</t>
  </si>
  <si>
    <t>3.ประสิทธิภาพในการดำเนินงานตามภารกิจพื้นที่/ท้องถิ่น ภูมิภาค จังหวัด กลุ่มจังหวัด หรือการบูรณาการการดำเนินงานหลายพื้นที่หรือหลายหน่วยงาน (Area Based)</t>
  </si>
  <si>
    <t>น้ำหนักองค์ประกอบที่ 3</t>
  </si>
  <si>
    <t>4. ประสิทธิภาพในการบริหารจัดการและพัฒนานวัตกรรมในการบริหารจัดการระบบงาน งบประมาณ ทรัพยากรบุคคล และการให้บริการประชาชนหรือหน่วยงานของรัฐ (Innovation Based)</t>
  </si>
  <si>
    <t>4.1 ประสิทธิภาพการเบิกจ่ายงบประมาณ</t>
  </si>
  <si>
    <t xml:space="preserve">   (1) ร้อยละของการเบิกจ่ายงบประมาณรายจ่ายภาพรวม </t>
  </si>
  <si>
    <r>
      <t xml:space="preserve">   (2) ร้อยละของการเบิกจ่ายเงินงบประมาณรายจ่ายลงทุน
</t>
    </r>
    <r>
      <rPr>
        <i/>
        <sz val="14"/>
        <color theme="1"/>
        <rFont val="TH SarabunPSK"/>
        <family val="2"/>
      </rPr>
      <t xml:space="preserve">(กรณีไม่มีงบประมาณรายจ่ายลงทุน 
นำน้ำหนักไปรวมกับรายจ่ายภาพรวม) </t>
    </r>
  </si>
  <si>
    <t>4.2 ระดับความสำเร็จของการดำเนิน การตามมาตรการประหยัดพลังงาน</t>
  </si>
  <si>
    <t xml:space="preserve">   (1) ไฟฟ้า</t>
  </si>
  <si>
    <t xml:space="preserve">   (2) น้ำมันเชื้อเพลิง</t>
  </si>
  <si>
    <t>4.3 การพัฒนาประสิทธิภาพระบบเว็บไซต์ของหน่วยงานสังกัดกรมอนามัย</t>
  </si>
  <si>
    <t>4.4 ระดับความสำเร็จของการจัดทำแผนและดำเนินการตามแผนพัฒนาบุคลากรรายบุคคล (IDP)</t>
  </si>
  <si>
    <t>4.5 ระดับคุณธรรมและความโปร่งใสการดำเนินงานของหน่วยงานสังกัดกรมอนามัย</t>
  </si>
  <si>
    <t>น้ำหนักองค์ประกอบที่ 4</t>
  </si>
  <si>
    <t>5. ศักยภาพในการเป็นส่วนราชการที่มีความสำคัญเชิงยุทธศาสตร์เพื่อการพัฒนาประเทศ ตามแผนหรือนโยบายระดับชาติ นโยบายของรัฐบาล (Potential Based) ประกอบกับผลการประเมินโดยองค์กรภายในและภายนอกประเทศ</t>
  </si>
  <si>
    <t>น้ำหนักองค์ประกอบที่ 5</t>
  </si>
  <si>
    <t xml:space="preserve">หมายเหตุ: </t>
  </si>
  <si>
    <t xml:space="preserve">    - องค์ประกอบการประเมินที่ 1 และ 4 พิจารณาจาก</t>
  </si>
  <si>
    <t xml:space="preserve">            - องค์ประกอบการประเมินที่ 2  3 และ 5 พิจารณาจากรายละเอียดตามเอกสารแนบ</t>
  </si>
  <si>
    <t>1.1 จำนวนคลินิกไร้พุง (DPAC) ในสถานบริการสาธารณสุขสังกัดสำนักงานปลัดกระทรวงสาธารณสุขผ่านเกณฑ์การประเมินคุณภาพ (DPAC Quality)</t>
  </si>
  <si>
    <t>80 แห่ง</t>
  </si>
  <si>
    <t>100 แห่ง</t>
  </si>
  <si>
    <t>120 แห่ง</t>
  </si>
  <si>
    <t>140 แห่ง</t>
  </si>
  <si>
    <t>160 แห่ง</t>
  </si>
  <si>
    <t>1.2 ระดับความสำเร็จของการดำเนินงานขยายผลการพัฒนาสถานบริการออกกำลังกายเพื่อสุขภาพผ่านเกณฑ์ประเมินคุณภาพในพื้นที่ศูนย์อนามัย</t>
  </si>
  <si>
    <t>1.5 ระดับความสำเร็จของการทำเกณฑ์เมืองจักรยานเพื่อส่งเสริมการเดินและปั่นจักรยานเพื่อสุขภาพ</t>
  </si>
  <si>
    <t xml:space="preserve">1) ข้อมูลผลการดำเนินงานตามเกณฑ์การให้คะแนน : </t>
  </si>
  <si>
    <t>ผลการ
ดำเนินงาน</t>
  </si>
  <si>
    <t>เกณฑ์การให้คะแนนเทียบกับความสำเร็จตามเป้าหมาย</t>
  </si>
  <si>
    <t>คะแนนเต็ม</t>
  </si>
  <si>
    <t>คะแนนที่ได้</t>
  </si>
  <si>
    <t>2) คำชี้แจงการปฏิบัติงาน/มาตรการที่ได้ดำเนินการ</t>
  </si>
  <si>
    <t>(สามารถนำข้อมูลในหัวข้อ "เป้าหมายความสำเร็จของงานในแต่ละรอบการประเมิน" มาเขียนชี้แจงในส่วนนี้ได้)</t>
  </si>
  <si>
    <t>3) ปัจจัยสนับสนุนต่อการดำเนินงาน</t>
  </si>
  <si>
    <t>4) ปัญหา/อุปสรรคต่อการดำเนินงาน</t>
  </si>
  <si>
    <t>ขั้นตอนที่</t>
  </si>
  <si>
    <t>คะแนนรวม</t>
  </si>
  <si>
    <t xml:space="preserve">2) คำชี้แจงการปฏิบัติงาน/มาตรการที่ได้ดำเนินการ </t>
  </si>
  <si>
    <t>..............................................................................................................................................................................</t>
  </si>
  <si>
    <t>2) ..........................................................................................................................................................................</t>
  </si>
  <si>
    <t>3) ..........................................................................................................................................................................</t>
  </si>
  <si>
    <r>
      <t xml:space="preserve"> กรณีที่ 2 สำหรับหน่วยงาน</t>
    </r>
    <r>
      <rPr>
        <b/>
        <u/>
        <sz val="16"/>
        <color indexed="12"/>
        <rFont val="TH SarabunPSK"/>
        <family val="2"/>
      </rPr>
      <t>ที่มี</t>
    </r>
    <r>
      <rPr>
        <b/>
        <sz val="16"/>
        <color indexed="12"/>
        <rFont val="TH SarabunPSK"/>
        <family val="2"/>
      </rPr>
      <t>งบประมาณรายจ่ายลงทุน</t>
    </r>
  </si>
  <si>
    <t>1) ข้อมูลผลการดำเนินงาน :</t>
  </si>
  <si>
    <t>ตัวชี้วัด (i)</t>
  </si>
  <si>
    <t>เกณฑ์การให้คะแนนเทียบกับ
ความสำเร็จตามเป้าหมาย</t>
  </si>
  <si>
    <t>รวม</t>
  </si>
  <si>
    <r>
      <t xml:space="preserve">5) หลักฐานอ้างอิง </t>
    </r>
    <r>
      <rPr>
        <i/>
        <sz val="14"/>
        <color indexed="17"/>
        <rFont val="TH SarabunPSK"/>
        <family val="2"/>
      </rPr>
      <t xml:space="preserve"> </t>
    </r>
  </si>
  <si>
    <t xml:space="preserve"> ตรวจสอบข้อมูลการเบิกจ่ายเงินงบประมาณจากระบบบริหารการเงินการคลังภาครัฐด้วยอิเล็กทรอนิกส์ (GFMIS) </t>
  </si>
  <si>
    <t>ตัวชี้วัดที่ 4 ระดับความสำเร็จของการดำเนินการตามมาตรการประหยัดพลังงาน</t>
  </si>
  <si>
    <t xml:space="preserve">1) ข้อมูลผลการดำเนินงาน : </t>
  </si>
  <si>
    <t>ขั้นตอน
ที่</t>
  </si>
  <si>
    <t>ประเด็นการประเมินผล</t>
  </si>
  <si>
    <t>ไฟฟ้า</t>
  </si>
  <si>
    <t>น้ำมันเชื้อเพลิง</t>
  </si>
  <si>
    <t>มีการติดตามและรายงานผลการดำเนินการตามมาตรการประหยัดพลังงานด้านไฟฟ้า/น้ำมันเชื้อเพลิงของปีงบประมาณ พ.ศ. 2559 รอบ 6 เดือน (ตุลาคม 2558 - มีนาคม 2559) และรอบ 12 เดือน (เมษายน 2559 - กันยายน 2559) ตามรูปแบบที่ สนพ. กำหนด</t>
  </si>
  <si>
    <r>
      <t>2.1 มีการรายงานข้อมูลพื้นฐานสำหรับการประเมินปริมาณการใช้ไฟฟ้า</t>
    </r>
    <r>
      <rPr>
        <sz val="16"/>
        <rFont val="TH SarabunPSK"/>
        <family val="2"/>
      </rPr>
      <t>/น้ำมันเชื้อเพลิง</t>
    </r>
    <r>
      <rPr>
        <sz val="16"/>
        <color indexed="8"/>
        <rFont val="TH SarabunPSK"/>
        <family val="2"/>
      </rPr>
      <t>มาตรฐาน และค่าดัชนีการใช้ไฟฟ้า</t>
    </r>
    <r>
      <rPr>
        <sz val="16"/>
        <rFont val="TH SarabunPSK"/>
        <family val="2"/>
      </rPr>
      <t>/น้ำมันเชื้อเพลิง</t>
    </r>
    <r>
      <rPr>
        <sz val="16"/>
        <color indexed="8"/>
        <rFont val="TH SarabunPSK"/>
        <family val="2"/>
      </rPr>
      <t>ประจำปีงบประมาณ พ.ศ. 2559 ตามหลักเกณฑ์และวิธีการที่ สนพ. กำหนดได้แล้วเสร็จและครบถ้วน 12 เดือน นับตั้งแต่เดือนตุลาคม 2558 ถึงเดือนกันยายน 2559</t>
    </r>
  </si>
  <si>
    <r>
      <t>2.2 มีการรายงานข้อมูลปริมาณการใช้ไฟฟ้า</t>
    </r>
    <r>
      <rPr>
        <sz val="16"/>
        <rFont val="TH SarabunPSK"/>
        <family val="2"/>
      </rPr>
      <t>/น้ำมันเชื้อเพลิง</t>
    </r>
    <r>
      <rPr>
        <sz val="16"/>
        <color indexed="8"/>
        <rFont val="TH SarabunPSK"/>
        <family val="2"/>
      </rPr>
      <t>ที่ใช้จริง (kWh; กิโลวัตต์-ชั่วโมง/ลิตร) ประจำปีงบประมาณ พ.ศ. 2559 ครบถ้วน 12 เดือน นับตั้งแต่เดือนตุลาคม 2558 ถึงเดือนกันยายน 2559</t>
    </r>
  </si>
  <si>
    <r>
      <t>มีผลการคำนวณ EUI ด้านการใช้ไฟฟ้า/น้ำมันเชื้อเพลิง ประจำปีงบประมาณ</t>
    </r>
    <r>
      <rPr>
        <sz val="16"/>
        <color indexed="8"/>
        <rFont val="TH SarabunPSK"/>
        <family val="2"/>
      </rPr>
      <t xml:space="preserve">พ.ศ. 2559 </t>
    </r>
    <r>
      <rPr>
        <sz val="16"/>
        <rFont val="TH SarabunPSK"/>
        <family val="2"/>
      </rPr>
      <t>ตามสูตรการคำนวณที่ สนพ. กำหนด โดยอยู่ในช่วง -0.200 ถึง -0.333</t>
    </r>
  </si>
  <si>
    <r>
      <t>มีผลการคำนวณ EUI ด้านการใช้ไฟฟ้า/น้ำมันเชื้อเพลิง ประจำปีงบประมาณ</t>
    </r>
    <r>
      <rPr>
        <sz val="16"/>
        <color indexed="8"/>
        <rFont val="TH SarabunPSK"/>
        <family val="2"/>
      </rPr>
      <t xml:space="preserve">พ.ศ. 2559 </t>
    </r>
    <r>
      <rPr>
        <sz val="16"/>
        <rFont val="TH SarabunPSK"/>
        <family val="2"/>
      </rPr>
      <t>ตามสูตรการคำนวณที่ สนพ. กำหนด โดยอยู่ในช่วง -0.091 ถึง -0.199</t>
    </r>
  </si>
  <si>
    <r>
      <t>มีผลการคำนวณ EUI ด้านการใช้ไฟฟ้า/น้ำมันเชื้อเพลิง ประจำปีงบประมาณ</t>
    </r>
    <r>
      <rPr>
        <sz val="16"/>
        <color indexed="8"/>
        <rFont val="TH SarabunPSK"/>
        <family val="2"/>
      </rPr>
      <t xml:space="preserve">พ.ศ. 2559 </t>
    </r>
    <r>
      <rPr>
        <sz val="16"/>
        <rFont val="TH SarabunPSK"/>
        <family val="2"/>
      </rPr>
      <t>ตามสูตรการคำนวณที่ สนพ. กำหนด โดยอยู่ในช่วง 0 ถึง -0.090</t>
    </r>
  </si>
  <si>
    <t xml:space="preserve">      ตรวจสอบข้อมูลรายงานในระบบ www.e-report.energy.go.th ของสำนักนโยบายและแผนพลังงาน ได้แก่</t>
  </si>
  <si>
    <t>ตัวชี้วัดที่ 6.1 การพัฒนาประสิทธิภาพระบบเว็บไซต์ของหน่วยงานสังกัดกรมอนามัย</t>
  </si>
  <si>
    <t>ประเด็นการตรวจประเมิน</t>
  </si>
  <si>
    <t>แนวทางการประเมินและเกณฑ์การให้คะแนน</t>
  </si>
  <si>
    <t>คะแนนเต็ม
แต่ละประเด็น</t>
  </si>
  <si>
    <r>
      <t>คะแนนที่ได้
(S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</si>
  <si>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r>
      <t>1.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 xml:space="preserve"> มีการประชุมแผนและทบทวนแผนในการพัฒนาและปรับปรุงเว็บไซต์ของหน่วยงาน</t>
    </r>
  </si>
  <si>
    <r>
      <t>1.</t>
    </r>
    <r>
      <rPr>
        <sz val="7"/>
        <rFont val="Times New Roman"/>
        <family val="1"/>
      </rPr>
      <t xml:space="preserve">   </t>
    </r>
    <r>
      <rPr>
        <sz val="16"/>
        <rFont val="TH SarabunPSK"/>
        <family val="2"/>
      </rPr>
      <t>การประชุมสร้างความเข้าใจภายในหน่วยงานเกี่ยวกับแนวทางในการพัฒนาและปรับปรุงเว็บไซต์ของหน่วยงาน</t>
    </r>
  </si>
  <si>
    <r>
      <t>2.</t>
    </r>
    <r>
      <rPr>
        <sz val="7"/>
        <rFont val="Times New Roman"/>
        <family val="1"/>
      </rPr>
      <t xml:space="preserve">   </t>
    </r>
    <r>
      <rPr>
        <sz val="16"/>
        <rFont val="TH SarabunPSK"/>
        <family val="2"/>
      </rPr>
      <t>รายงานการประชุมแผนและการทบทวนแผน หรือสรุปผลการประชุม แนวทางในการพัฒนาและปรับปรุงเว็บไซต์ของหน่วยงาน (รอบ 6 เดือนแรก / 6 เดือนหลัง)</t>
    </r>
  </si>
  <si>
    <r>
      <t>3.</t>
    </r>
    <r>
      <rPr>
        <sz val="7"/>
        <rFont val="Times New Roman"/>
        <family val="1"/>
      </rPr>
      <t xml:space="preserve">   </t>
    </r>
    <r>
      <rPr>
        <sz val="16"/>
        <rFont val="TH SarabunPSK"/>
        <family val="2"/>
      </rPr>
      <t>รายงานแผน หรือรายงานการทบทวนแผนในการพัฒนาและ  ปรับปรุงเว็บไซต์ของหน่วยงาน (รอบ 6 เดือนแรก/6 เดือนหลัง)</t>
    </r>
  </si>
  <si>
    <r>
      <t>2.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 xml:space="preserve">การปรับเปลี่ยน Logo กรมอนามัย ที่เว็บไซต์ของหน่วยงาน </t>
    </r>
  </si>
  <si>
    <r>
      <t>1.</t>
    </r>
    <r>
      <rPr>
        <sz val="7"/>
        <rFont val="Times New Roman"/>
        <family val="1"/>
      </rPr>
      <t xml:space="preserve">  </t>
    </r>
    <r>
      <rPr>
        <sz val="16"/>
        <rFont val="TH SarabunPSK"/>
        <family val="2"/>
      </rPr>
      <t>มี Logo กรมอนามัยที่เว็บไซต์หน้าแรกของหน่วยงาน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</si>
  <si>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หลักฐานภาพหน้าจอหรือ Link เว็บไซต์หน้าแรกของหน่วยงานสำหรับแสดงการปรับเปลี่ยน Logo ที่เว็บไซต์</t>
    </r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</si>
  <si>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 xml:space="preserve">มี Logo กรมอนามัย ที่เว็บไซต์ทุกเพจของหน่วยงาน </t>
    </r>
  </si>
  <si>
    <r>
      <t>4.</t>
    </r>
    <r>
      <rPr>
        <sz val="7"/>
        <rFont val="Times New Roman"/>
        <family val="1"/>
      </rPr>
      <t>  </t>
    </r>
    <r>
      <rPr>
        <sz val="16"/>
        <rFont val="TH SarabunPSK"/>
        <family val="2"/>
      </rPr>
      <t>หลักฐานภาพหน้าจอหรือ Link เว็บไซต์เฉพาะเพจหัวข้อในเมนูสำหรับแสดงการปรับเปลี่ยน Logo ที่เว็บไซต์</t>
    </r>
  </si>
  <si>
    <r>
      <t>3.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>การพัฒนาและปรับปรุงเว็บไซต์ของหน่วยงาน ตาม Template ของเว็บไซต์กรมอนามัย ให้มีรูปแบบเดียวกัน</t>
    </r>
  </si>
  <si>
    <r>
      <t>1.</t>
    </r>
    <r>
      <rPr>
        <sz val="7"/>
        <rFont val="Times New Roman"/>
        <family val="1"/>
      </rPr>
      <t xml:space="preserve">   </t>
    </r>
    <r>
      <rPr>
        <sz val="16"/>
        <rFont val="TH SarabunPSK"/>
        <family val="2"/>
      </rPr>
      <t xml:space="preserve">ส่วนบนของเว็บไซต์ ประกอบด้วย  Logo กรมอนามัย  ระบบสืบค้นข้อมูล และเมนูหลัก คือ หน้าหลัก  บริการประชาชนสำหรับเจ้าหน้าที่ และติดต่อกรม (ตามรายละเอียดในคู่มือฯ) 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</si>
  <si>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ส่วนกลางของเว็บไซต์ ประกอบด้วย แบบสำรวจออนไลน์ การจัดซื้อจัดจ้าง ระเบียงคุณธรรม และดาวน์โหลดเอกสาร เป็นต้น</t>
    </r>
  </si>
  <si>
    <t>3. ส่วนล่างของเว็บไซต์ประกอบด้วยแบนเนอร์ Link ของหน่วยงานภายนอก ผังเว็บไซต์ ช่องทางการติดต่อกับผู้ใช้บริการ เช่น ที่อยู่   E-Mail, Facebook, Twitter และแผนที่หน่วยงาน เป็นต้น</t>
  </si>
  <si>
    <r>
      <t>4.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มีการให้บริการในรูปแบบอิเล็กทรอนิกส์ (e-Service) ได้แก่ การ   บริการ ออนไลน์ (e-Service) หรือการลงทะเบียนออนไลน์ Register Online) หรือ e-Forms / Online Forms หรือการให้บริการเฉพาะบุคคล (Personalized e-Services) ในลักษณะที่ผู้ใช้บริการ สามารถกำหนดรูปแบบส่วนตัวในการใช้บริการเว็บไซต์ (พัฒนาได้อย่างน้อย 1 ระบบ)</t>
    </r>
  </si>
  <si>
    <r>
      <t>5.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 xml:space="preserve">คุณลักษณะที่ควรมี (Recommended Features) </t>
    </r>
    <r>
      <rPr>
        <sz val="14"/>
        <rFont val="TH SarabunPSK"/>
        <family val="2"/>
      </rPr>
      <t xml:space="preserve"> </t>
    </r>
    <r>
      <rPr>
        <sz val="16"/>
        <rFont val="TH SarabunPSK"/>
        <family val="2"/>
      </rPr>
      <t xml:space="preserve">ได้แก่ การแสดงผล  เว็บไซต์อย่างน้อย 2 ภาษา หรือมีการนำเสนอเนื้อหาในรูปแบบของเสียง และวีดีโอ หรือมีการใช้งาน Really Simple Syndication (RSS) หรือมีเครื่องมือสำหรับเก็บข้อมูลการเยี่ยมชมเว็บไซต์ (Web Analytic) หรือการพัฒนาเว็บไซต์ให้ทุกคนเข้าถึงได้ตามแนวทางของ W3C หรือ World Wide Web Consortium  (พัฒนาได้อย่างน้อย 2 ระบบ)   </t>
    </r>
  </si>
  <si>
    <r>
      <t>4.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 xml:space="preserve"> การปรับปรุงพัฒนาเนื้อหาข้อมูลในเว็บไซต์ของหน่วยงาน ให้มีความทันสมัย (update) อยู่เสมอ</t>
    </r>
  </si>
  <si>
    <r>
      <t>1.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การประชุมทบทวนเนื้อหาข้อมูลให้มีความทันสมัย (update)  อยู่เสมอ (รอบ 6 เดือนแรก / 6 เดือนหลัง)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</si>
  <si>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รายงานการประชุมทบทวนเนื้อหาข้อมูลให้มีความทันสมัย  (update) อยู่เสมอ (รอบ 6 เดือนแรก / 6 เดือนหลัง)</t>
    </r>
  </si>
  <si>
    <r>
      <t>3.</t>
    </r>
    <r>
      <rPr>
        <sz val="7"/>
        <rFont val="Times New Roman"/>
        <family val="1"/>
      </rPr>
      <t xml:space="preserve">   </t>
    </r>
    <r>
      <rPr>
        <sz val="16"/>
        <rFont val="TH SarabunPSK"/>
        <family val="2"/>
      </rPr>
      <t>รายงานแผน หรือทบทวนแผนการพัฒนาเนื้อหาข้อมูลให้มีความทันสมัยอยู่เสมอ (รอบ 6 เดือนแรก / 6 เดือนหลัง)</t>
    </r>
  </si>
  <si>
    <r>
      <t>4.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 xml:space="preserve">การปรับปรุงพัฒนาเนื้อหาข้อมูลในเว็บไซต์ของหน่วยงาน ให้มีความทันสมัย (update) อยู่เสมอ ได้แก่ ข้อมูลบริการประชาชน :   กลุ่มความรู้สุขภาพ อย่างน้อย 2 เรื่อง </t>
    </r>
  </si>
  <si>
    <r>
      <t>5.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หลักฐานภาพหน้าจอ หรือ Link เว็บไซต์ สำหรับแสดงการปรับปรุงพัฒนาเนื้อหาข้อมูลในเว็บไซต์ของหน่วยงาน ให้มีความทันสมัย (update) อยู่เสมอ ตามจำนวนที่กำหนด</t>
    </r>
  </si>
  <si>
    <r>
      <t>5.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>การพัฒนาเว็บไซต์ของหน่วยงาน ให้รองรับอุปกรณ์พกพา</t>
    </r>
  </si>
  <si>
    <r>
      <t>1.</t>
    </r>
    <r>
      <rPr>
        <sz val="7"/>
        <rFont val="Times New Roman"/>
        <family val="1"/>
      </rPr>
      <t>   </t>
    </r>
    <r>
      <rPr>
        <sz val="16"/>
        <rFont val="TH SarabunPSK"/>
        <family val="2"/>
      </rPr>
      <t>มีเจ้าหน้าที่ของหน่วยงาน เข้าร่วมอบรมการพัฒนาเว็บไซต์ของหน่วยงานให้รองรับการแสดงผลบนอุปกรณ์พกพา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</si>
  <si>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การพัฒนาเว็บไซต์ของหน่วยงาน ให้รองรับอุปกรณ์พกพา</t>
    </r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</si>
  <si>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หลักฐานภาพหน้าจอหรือ Link เว็บไซต์ของหน่วยงาน สำหรับแสดงข้อมูลผลการดำเนินงาน หรือที่หน่วยงานจัดทำขึ้น เพื่อเผยแพร๋ให้กับประชาชนหรือหน่วยงานภาครัฐรับทราบหรือใช้ประโยชน์</t>
    </r>
  </si>
  <si>
    <r>
      <t>6.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>การสำรองข้อมูล (Backup) เว็บไซต์ของหน่วยงาน</t>
    </r>
  </si>
  <si>
    <r>
      <t>1.</t>
    </r>
    <r>
      <rPr>
        <sz val="7"/>
        <rFont val="TH SarabunPSK"/>
        <family val="2"/>
      </rPr>
      <t xml:space="preserve">    </t>
    </r>
    <r>
      <rPr>
        <sz val="16"/>
        <rFont val="TH SarabunPSK"/>
        <family val="2"/>
      </rPr>
      <t>การสำรองข้อมูล (Backup) เว็บไซต์ของหน่วยงาน ได้แก่ แผ่น CD/DVD หรือ Hard disk เป็นต้น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</si>
  <si>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เอกสารหรือหลักฐานที่แสดงการสำรองข้อมูล (Backup) เว็บไซต์ของหน่วยงาน</t>
    </r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</si>
  <si>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มีคู่มือการสำรองข้อมูล (Backup) เว็บไซต์ของหน่วยงาน</t>
    </r>
  </si>
  <si>
    <r>
      <t>7.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>การจัดทำแผนการสำรองข้อมูลและแผนการกู้คืนข้อมูล (Recovery) กรณีระบบล่ม สามารถแก้ไขให้ใช้งานได้ทันภายใน 24 ชั่วโมง</t>
    </r>
  </si>
  <si>
    <r>
      <t>1.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การจัดทำแผนการสำรองข้อมูลและแผนการกู้คืนข้อมูล (Recovery) กรณีระบบล่ม สามารถแก้ไขให้ ใช้งานได้ทันภายใน 24 ชั่วโมง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</si>
  <si>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มีคู่มือการแก้ไขเว็บไซต์ของหน่วยงาน กรณีเว็บไซต์ล่ม</t>
    </r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</si>
  <si>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เอกสารหรือหลักฐานที่แสดงแผนการสำรองข้อมูลพร้อมกู้คืนข้อมูล และแผนภาพแสดงกระบวนการสำรองและกู้คืนของหน่วยงาน โดยได้การรับรองจากผู้อำนวยการของหน่วยงาน</t>
    </r>
  </si>
  <si>
    <t xml:space="preserve">ตัวชี้วัดที่ 8  ระดับคุณธรรมและความโปร่งใสการดำเนินงานของหน่วยงานสังกัดกรมอนามัย         </t>
  </si>
  <si>
    <t>ระดับ</t>
  </si>
  <si>
    <t>ระดับคะแนน</t>
  </si>
  <si>
    <t xml:space="preserve">  - มีการจัดประชุมชี้แจงนโยบาย และ การระดมความคิดเห็นของบุคลากรเพื่อหาคุณธรรมร่วม 3 ประการ ที่บุคลากรทุกคนตกลงยึดเป็นข้อปฏิบัติในการนำไปพัฒนา  “หน่วยงานคุณธรรม”          
(ซึ่งประกอบด้วยคุณธรรมร่วมของกรมอนามัย 1 ประการคือ “E: Ethic”  และที่หน่วยงานเลือกจากวัฒนธรรมองค์กรกรมอนามัยอีก 2 ประการ)</t>
  </si>
  <si>
    <r>
      <rPr>
        <b/>
        <sz val="15"/>
        <rFont val="TH SarabunPSK"/>
        <family val="2"/>
      </rPr>
      <t xml:space="preserve">ดำเนินการระดับ 1 </t>
    </r>
    <r>
      <rPr>
        <sz val="15"/>
        <rFont val="TH SarabunPSK"/>
        <family val="2"/>
      </rPr>
      <t>และมีการ
  - ประกาศคุณธรรมประจำหน่วยงาน
  - แต่งตั้งคณะกรรมการ/คณะทำงาน
  - จัดทำแผนเสริมสร้างพัฒนา “หน่วยงานคุณธรรม”</t>
    </r>
  </si>
  <si>
    <r>
      <rPr>
        <b/>
        <sz val="15"/>
        <rFont val="TH SarabunPSK"/>
        <family val="2"/>
      </rPr>
      <t>ดำเนินการระดับ 2</t>
    </r>
    <r>
      <rPr>
        <sz val="15"/>
        <rFont val="TH SarabunPSK"/>
        <family val="2"/>
      </rPr>
      <t xml:space="preserve"> และมีการ
  - ดำเนินการตามแผนเสริมสร้างพัฒนา “หน่วยงานคุณธรรม” ครบถ้วน</t>
    </r>
  </si>
  <si>
    <r>
      <rPr>
        <b/>
        <sz val="15"/>
        <rFont val="TH SarabunPSK"/>
        <family val="2"/>
      </rPr>
      <t>ดำเนินการระดับ 3</t>
    </r>
    <r>
      <rPr>
        <sz val="15"/>
        <rFont val="TH SarabunPSK"/>
        <family val="2"/>
      </rPr>
      <t xml:space="preserve"> และมี
  - ผลลัพธ์การดำเนินการเป็นไปตามแผนเสริมสร้างพัฒนา “หน่วยงานคุณธรรม” ครบถ้วน</t>
    </r>
  </si>
  <si>
    <r>
      <rPr>
        <b/>
        <sz val="15"/>
        <rFont val="TH SarabunPSK"/>
        <family val="2"/>
      </rPr>
      <t>ดำเนินการระดับ 4</t>
    </r>
    <r>
      <rPr>
        <sz val="15"/>
        <rFont val="TH SarabunPSK"/>
        <family val="2"/>
      </rPr>
      <t xml:space="preserve"> และมีการ
  - ติดตามประเมินผลการดำเนินงานตามแผนฯ และการปรับปรุง แก้ไข พัฒนาการดำเนินงานให้มีผลสำเร็จ/มีประสิทธิภาพยิ่งขึ้น</t>
    </r>
  </si>
  <si>
    <t>ผลการดำเนินงาน ได้ที่ระดับคะแนน</t>
  </si>
  <si>
    <t xml:space="preserve">การประเมินคะแนนตัวชี้วัดนี้ เป็นการประเมินแบบสะสม คือต้องมีการดำเนินการตั้งแต่ระดับที่ 1-5 ตามลำดับ </t>
  </si>
  <si>
    <t>ตัวชี้วัดที่ 1. จำนวนคลินิกไร้พุง (DPAC) ในสถานบริการสาธารณสุขสังกัดสำนักงานปลัดกระทรวงสาธารณสุขผ่านเกณฑ์การประเมินคุณภาพ (DPAC Quality)</t>
  </si>
  <si>
    <t>ผู้รายงาน 1.นางสาวอำนวย  ภูภัทรพงศ์         โทรศัพท์ 02-590-4589</t>
  </si>
  <si>
    <t>ตัวชี้วัดที่ 1.2 ระดับความสำเร็จของการดำเนินงานขยายผลการพัฒนาสถานบริการออกกำลังกายเพื่อสุขภาพผ่านเกณฑ์การประเมินคุณภาพในพื้นที่ศูนย์อนามัย</t>
  </si>
  <si>
    <t>ผู้รายงาน 1.นางพรเพ็ญ  อรัญนาค            โทรศัพท์ 02-590-4592</t>
  </si>
  <si>
    <t>2.นางฐาปะณี  คงรุ่งเรือง</t>
  </si>
  <si>
    <t>3.นายวัชรินทร์  แสงสัมฤทธิ์ผล</t>
  </si>
  <si>
    <t>4.นางสาวชิดชนก  ปลื้มปรีดี</t>
  </si>
  <si>
    <t>จำนวนสถานบริการออกกำลังกายเพื่อสุขภาพในพื้นที่ศูนย์อนามัยที่ขยายผล ผ่านเกณฑ์ประเมินคุณภาพ 6 แห่ง</t>
  </si>
  <si>
    <t>จำนวนสถานบริการออกกำลังกายเพื่อสุขภาพในพื้นที่ศูนย์อนามัยที่ขยายผล ผ่านเกณฑ์ประเมินคุณภาพ 13 แห่ง</t>
  </si>
  <si>
    <t>มีคำสั่งแต่งตั้งคณะกรรมการประเมินสถานบริการออกกำลังกายเพื่อสุขภาพในระดับศูนย์</t>
  </si>
  <si>
    <t>มีแผนการประเมินสถานบริการออกกำลังกายเพื่อสุขภาพ ปี 2559 ในศูนย์อนามัยอย่างน้อย 6 แห่ง</t>
  </si>
  <si>
    <t>มีกระบวนการตรวจประเมินสถานบริการฯ ของศูนย์อนามัย และรายงานผลการประเมินอย่างน้อย 6 แห่ง</t>
  </si>
  <si>
    <t>ตัวชี้วัดที่ 1.3 ระดับความสำเร็จของการผลิตและพัฒนานวัตกรรม องค์ความรู้ การส่งเสริมการมีกิจกรรมทางกายตามกลุ่มวัย</t>
  </si>
  <si>
    <t>ผู้รายงาน 1.กลุ่มบริหารยุทธศาสตร์        โทรศัพท์ 02-590-4585</t>
  </si>
  <si>
    <t>2.กลุ่มวิชาการกองออกกำลังกายเพื่อสุขภาพ</t>
  </si>
  <si>
    <t>แต่งตั้งคณะทำงานการผลิตและพัฒนา นวัตกรรม องค์ความรู้ของการส่งเสริมการมีกิจกรรมทางกายตามกลุ่มวัย</t>
  </si>
  <si>
    <t>มีการจัดทำองค์ความรู้ สื่อ นวัตกรรม ผลงานการวิจัยที่เกี่ยวข้องกับการส่งเสริมการมีกิจกรรมทางกายตามกลุ่มวัย</t>
  </si>
  <si>
    <t>มีการประชุมคณะทำงานการผลิตและพัฒนา นวัตกรรม องค์ความรู้ของการส่งเสริมการมีกิจกรรมทางกายตามกลุ่มวัย เพื่อพิจารณาหารือคัดเลือกผลงานดีเด่นประจำปี 2559</t>
  </si>
  <si>
    <t>ได้องค์ความรู้การส่งเสริมการมีกิจกรรมทางกายตามกลุ่มวัยที่ได้รับการเผยแพร่อย่างน้อย 5 เรื่อง</t>
  </si>
  <si>
    <t>มีการนำเสนอผลงานทางวิชาการเพื่อเผยแพร่สู่ประชาชน ขึ้นบนเว็บไซต์ของกองออกกำลังกายหรือกรมอนามัย กระทรวงสาธารณสุข</t>
  </si>
  <si>
    <t>ตัวชี้วัดที่ 1.4 ระดับความสำเร็จของการจัดทำแผนยุทธศาสตร์กิจกรรมทางกายแห่งชาติ ฉบับที่ 1 (พ.ศ.2559-2563)</t>
  </si>
  <si>
    <t>2. นายแพทย์ฐิติกร  โตโพธิ์ไทย</t>
  </si>
  <si>
    <t>ผู้รายงาน 1.กลุ่มบริหารยุทธศาสตร์    โทรศัพท์ 02-590-4585</t>
  </si>
  <si>
    <t>เกณฑ์การให้คะแนนผลการดำเนินงาน</t>
  </si>
  <si>
    <t>มีการทบทวนเอกสาร/หลักฐานทางวิชาการที่เกี่ยวข้องกับการจัดทำแผนยุทธศาสตร์กิจกรรมทางกาย</t>
  </si>
  <si>
    <t>มีการประชุมเชิงปฏิบัติการในระดับภาคีเครือข่ายหน่วยงานที่เกี่ยวข้องโดยผู้เชี่ยวชาญเพื่อพิจารณารายละเอียดประเด็นยุทธศาสตร์กิจกรรมทางกายแห่งชาติ</t>
  </si>
  <si>
    <t>มีการจัดเวทีประชาพิจารณ์ (Public hearing) เพื่อหารือพิจารณารายละเอียดประเด็นยุทธศาสตร์กิจกรรมทางกายแห่งชาติ</t>
  </si>
  <si>
    <t>มีการเสนอ (ร่าง) แผนยุทธศาสตร์กิจกรรมทางกายแห่งชาติ ฉบับที่ 1 (พ.ศ.2559-2563) ในวาระการประชุมกรมอนามัย เพื่อพิจารณาเห็นชอบ</t>
  </si>
  <si>
    <t>มี (ร่าง) แผนยุทธศาสตร์กิจกรรมทางกายแห่งชาติ ฉบับที่ 1 (พ.ศ.2559-2563) จำนวน 1 ฉบับ</t>
  </si>
  <si>
    <t>ตัวชี้วัดที่ 1.5 ระดับความสำเร็จของการทำเกณฑ์เมืองจักรยานเพื่อส่งเสริมการเดินและปั่นจักรยานเพื่อสุขภาพ</t>
  </si>
  <si>
    <t>ผู้รายงาน 1.นางสาวสุพิชชา  วงศ์จันทร์      โทรศัพท์ 02-590-4413</t>
  </si>
  <si>
    <t>2.นายวสันต์  อุนานันท์</t>
  </si>
  <si>
    <t>มีคำสั่งแต่งตั้งคณะกรรมการจัดทำ (ร่าง) เกณฑ์ประเมินเมืองจักรยานเพื่อสุขภาพ</t>
  </si>
  <si>
    <t>มีคำสั่งแต่งตั้งคณะทำงานจัดประชุมเพื่อชี้แจงแนวทางนโยบายสาธารณะส่งเสริมการใช้จักรยานตามบริบทพื้นที่</t>
  </si>
  <si>
    <t>จัดทำคู่มือเกณฑ์เมืองจักรยานเพื่อสุขภาพ</t>
  </si>
  <si>
    <t>มีการขยายผลสู่องค์กรปกครองส่วนท้องถิ่นเพื่อนำไปเป็นแนวทางในการสร้างเมืองจักรยานที่ได้มาตรฐาน</t>
  </si>
  <si>
    <t>ได้คู่มือเกณฑ์เมืองจักรยานเพื่อสุขภาพที่ได้มาตรฐาน</t>
  </si>
  <si>
    <r>
      <t xml:space="preserve">5) หลักฐานอ้างอิง Upload ขึ้นเว็บไซต์ของหน่วยงาน </t>
    </r>
    <r>
      <rPr>
        <i/>
        <sz val="16"/>
        <color indexed="17"/>
        <rFont val="TH SarabunPSK"/>
        <family val="2"/>
      </rPr>
      <t>(ให้ระบุชื่อเอกสาร/หลักฐานอ้างอิง/ภาพถ่ายกิจกรรมต่างๆ ใส่แผ่นCD ส่งรวบรวม)</t>
    </r>
  </si>
  <si>
    <t>ตัวชี้วัดที่ 4.1 ร้อยละของการเบิกจ่ายเงินงบประมาณ</t>
  </si>
  <si>
    <t>ร้อยละ
ที่เบิกได้</t>
  </si>
  <si>
    <t>(จากคะแนนเต็ม5)</t>
  </si>
  <si>
    <t xml:space="preserve"> (1) ร้อยละของการเบิกจ่าย
     งบประมาณรายจ่ายภาพรวม </t>
  </si>
  <si>
    <t xml:space="preserve"> (2) ร้อยละของการเบิกจ่าย
      งบประมาณรายจ่ายลงทุน </t>
  </si>
  <si>
    <t xml:space="preserve">ตัวชี้วัดที่ 4.4 ระดับความสำเร็จของการจัดทำแผนและดำเนินการตามแผนพัฒนาบุคลากรรายบุคคล (IDP)            </t>
  </si>
  <si>
    <t>มีกระบวนการติดตามความก้าวหน้า  การดำเนินงาน</t>
  </si>
  <si>
    <t>บุคลากรมีการดำเนินการตามแผนพัฒนารายบุคคล (IDP) ไม่ต่ำกว่าร้อยละ 50</t>
  </si>
  <si>
    <t>บุคลากรมีการดำเนินการตามแผนพัฒนารายบุคคล (IDP) ไม่ต่ำกว่าร้อยละ 60</t>
  </si>
  <si>
    <t>บุคลากรมีการดำเนินการตามแผนพัฒนารายบุคคล (IDP) ไม่ต่ำกว่าร้อยละ 70</t>
  </si>
  <si>
    <t>บุคลากรมีการดำเนินการตามแผนพัฒนารายบุคคล (IDP) ไม่ต่ำกว่าร้อยละ 80</t>
  </si>
  <si>
    <r>
      <t xml:space="preserve">5) หลักฐานอ้างอิง </t>
    </r>
    <r>
      <rPr>
        <i/>
        <sz val="14"/>
        <color indexed="17"/>
        <rFont val="TH SarabunPSK"/>
        <family val="2"/>
      </rPr>
      <t>(ให้ระบุชื่อเอกสาร/หลักฐานอ้างอิง และนำเอกสาร/หลักฐานนั้น Upload ขึ้นเว็บไซต์ของหน่วยงาน)</t>
    </r>
  </si>
  <si>
    <t>1.จัดประชุมเชิงปฏิบัติการชี้แจงแนวทางนโยบายสาธารณะส่งเสริมการใช้จักรยานตามบริบทพื้นที่</t>
  </si>
  <si>
    <t>2.จัดพิมพ์คู่มือแนวทางและเกณฑ์เมืองจักรยานเพื่อสุขภาพ</t>
  </si>
  <si>
    <t>3.แต่งตั้งคณะทำงานประชุมเชิงปฏิบัติการชี้แจงแนวทางนโยบายสาธารณะส่งเสริมการใช้จักรยานตามบริบทพื้นที่</t>
  </si>
  <si>
    <t>1. มีเครือข่ายภาครัฐที่มีแผนจะดำเนินการนโยบายสาธารณะ</t>
  </si>
  <si>
    <t>2. มีนโยบายส่งเสริมการใช้จักรยานในวิถีชีวิตจากรัฐบาล</t>
  </si>
  <si>
    <t>…...ไม่พบปัญหาอุปสรรค………………………………………………………………………………………………………</t>
  </si>
  <si>
    <t>1) ........คำสั่งคณะทำงานประชุมเชิงปฏิบัติการชี้แจงแนวทางนโยบายสาธารณะส่งเสริมการใช้จักรยานตามบริบทพื้นที่</t>
  </si>
  <si>
    <t>2) ........คู่มือแนวทางและเกณฑ์เมืองจักรยานเพื่อสุขภาพ</t>
  </si>
  <si>
    <t>3) .......ภาพถ่ายการประชุมเชิงปฏิบัติการชี้แจงแนวทางนโยบายสาธารณะส่งเสริมการใช้จักรยานตามบริบทพื้นที่</t>
  </si>
  <si>
    <t>1.มีการประชุมกองออกกำลังกายเพื่อสุขภาพเป็นประจำทุกเดือน เพื่อใช้ในการติดตามงานและพิจารณาหารือข้อมูลร่วมกันเป็นประจำทุกเดือน</t>
  </si>
  <si>
    <t>2.มีนโยบายของกรมอนามัย และผู้บริหารในการที่ให้สำนัก/กอง จัดทำองค์ความรู้เผยแพร่ประชาชน โดยให้สอดคล้องกับนโยบายการบริหารการเปลี่ยนแปลง Change กรมอนามัย</t>
  </si>
  <si>
    <t xml:space="preserve">1.มีคำสั่งแต่งตั้งคณะทำงานการผลิตและพัฒนา นวัตกรรม องค์ความรู้ของการส่งเสริมการมีกิจกรรมทางกายตามกลุ่มวัย </t>
  </si>
  <si>
    <t>2.มีการจัดประชุมกองเพื่อใช้เป็นเวทีในการแลกเปลี่ยนเรียนรู้ และคัดเลือกผลงานที่เหมาะสม</t>
  </si>
  <si>
    <r>
      <t xml:space="preserve">5) หลักฐานอ้างอิง Upload ขึ้นเว็บไซต์ของหน่วยงาน </t>
    </r>
    <r>
      <rPr>
        <b/>
        <i/>
        <sz val="16"/>
        <color indexed="17"/>
        <rFont val="TH SarabunPSK"/>
        <family val="2"/>
      </rPr>
      <t>(ให้ระบุชื่อเอกสาร/หลักฐานอ้างอิง/ภาพถ่ายกิจกรรมต่างๆ ใส่แผ่นCD ส่งรวบรวม)</t>
    </r>
  </si>
  <si>
    <t>............................ไม่พบปัญหาอุปสรรค............................................................................................................</t>
  </si>
  <si>
    <t xml:space="preserve">3.มีการเผยแพร่ผลงานทางวิชาการลงสู่พื้นที่ เช่น ศูนย์อนามัยที่ 1-13, โรงเรียน, และชุมชน เป็นต้น </t>
  </si>
  <si>
    <t>2.รายงานประชุมครั้งที่ 2/2559 หัวข้อ 4.4 หลักเกณฑ์การให้คะแนนของการจัดสื่อ นวัตกรรม องค์ความรู้ของการส่งเสริมการมีกิจกรรมทางกายตามกลุ่มวัย</t>
  </si>
  <si>
    <t>4.องค์ความรู้ที่ได้คัดเลือกเป็นองค์ความรู้/นวัตกรรมใหม่ของกองออกกำลังกายเพื่อสุขภาพ จำนวน 12 เรื่อง</t>
  </si>
  <si>
    <t>3.การประเมินผลหน่วยงานกองฯ 010859</t>
  </si>
  <si>
    <t xml:space="preserve">ตัวชี้วัดที่ 2.1 ระดับความสำเร็จในการดำเนินงานบริหารการเปลี่ยนแปลง                </t>
  </si>
  <si>
    <t xml:space="preserve">ผู้บริหารและทีมนำสามารถแสดงหลักฐานว่าได้ดำเนินการบริหารการเปลี่ยนแปลงในองค์กรได้อย่างเป็นรูปธรรม </t>
  </si>
  <si>
    <t>มีแผนบริหารการเปลี่ยนแปลง</t>
  </si>
  <si>
    <t>2.1 มีข้อมูลสถานการณ์และสภาพปัญหาเดิม</t>
  </si>
  <si>
    <t>2.2 แสดงผลการวิเคราะห์องค์กร</t>
  </si>
  <si>
    <t>2.3 มีแผนการบริหารคน/งาน/งบประมาณ</t>
  </si>
  <si>
    <t xml:space="preserve">มีกระบวนการทำงานใหม่ </t>
  </si>
  <si>
    <t>3.1 แสดงความเชื่อมโยงอย่างสัมพันธ์กับภารกิจองค์กร</t>
  </si>
  <si>
    <t>3.2 แสดงความเชื่อมโยงอย่างสัมพันธ์กับวิสัยทัศน์ พันธกิจ ยุทธศาสตร์กรมอนามัย</t>
  </si>
  <si>
    <t>มีนวัตกรรมของหน่วยงาน   (เช่น Product   Process   Model   Management  innovation เป็นต้น)</t>
  </si>
  <si>
    <t xml:space="preserve">รายงานสรุปการถอดบทเรียน (lessons learned) การบริหารการเปลี่ยนแปลงในองค์กร </t>
  </si>
  <si>
    <t>ผู้รายงาน ...........กลุ่มบริหารยุทธศาสตร์....................... โทรศัพท์ ...02-5904585........................</t>
  </si>
  <si>
    <t>1. มีการจัดทำคำสั่งแต่งตั้งคณะทำงานบริหารการเปลี่ยนแปลง กองออกกำลังกายเพื่อสุขภาพ</t>
  </si>
  <si>
    <t>2. มีการจัดประชุมคณะทำงานเพื่อจัดทำร่างข้อเสนอการเปลี่ยนแปลง (Blueprint for Change)</t>
  </si>
  <si>
    <t>3. มีการประชุมภาคีเครือข่ายจัดทำข้อเสนอการเปลี่ยนแปลง กองออกกำลังกายเพื่อสุขภาพ (Blueprint for Change)</t>
  </si>
  <si>
    <t>ผู้รายงาน ...นายปฏิพัทธ์  สุขอนันต์....................... โทรศัพท์ ....02-590-4583..................</t>
  </si>
  <si>
    <t>1) มีการประกาศมาตรการประหยัดพลังงานให้ถือปฏิบัติ</t>
  </si>
  <si>
    <t>1) มีคำสั่งกองออกกำลังกายเพื่อสุขภาพ เรื่องแต่งตั้งคณะอำนวยการ และคณะทำงานพัฒนาระบบบริหารและแต่งตั้งผู้รับผิดชอบตัวชี้วัดที่ 4 อย่างชัดเจน</t>
  </si>
  <si>
    <t>2) ผู้บริหารในหน่วยงานให้ความสำคัญต่อการติดตามผล</t>
  </si>
  <si>
    <t>........ไม่มี...............................................................................................................................................................</t>
  </si>
  <si>
    <t xml:space="preserve">1) รายงานการใช้พลังงานในระบบของกระทรวงพลังงาน E-REPORT.energy.go.th
</t>
  </si>
  <si>
    <t xml:space="preserve">2) การใช้พลังงานไฟฟ้ากองฯ ได้ใช้มิเตอร์รวมกับสำนักส่งเสริมสุขภาพ
</t>
  </si>
  <si>
    <t>3) รายงานการรายงานในระบบ DOC</t>
  </si>
  <si>
    <t>ผู้รายงาน ...............นายปฏิพัทธ์  สุขอนันต์..................... โทรศัพท์ .02-590-4583.............................</t>
  </si>
  <si>
    <t>1. สนับสนุนการดำเนินงานขยายผลการพัฒนาสถานบริการออกกำลังกายเพื่อสุขภาพ ให้ศูนย์อนามัยที่ 1-13 จำนวน 12 แห่ง (ศูนย์อนามัยที่ 7 และ 8 รวมเป็น 1 ศูนย์อนามัย ศูนย์อนามัยละ 30,000 บาท</t>
  </si>
  <si>
    <t>2. ประสานงานขอความร่วมมือศูนย์อนามัยที่ 1-13 ขยายผลการดำเนินการพัฒนาสถานบริการออกกำลังกายเพื่อสุขภาพตามมาตรฐานกรมอนามัย ในระดับพื้นที่ศูนย์อนามัย</t>
  </si>
  <si>
    <t>3. สนับสนุนคู่มือ/แนวทางการดำเนินงานพัฒนามาตรฐานสถานบริการออกกำลังกายเพื่อสุขภาพแก่ศูนย์อนามัย</t>
  </si>
  <si>
    <t>4. ติดตามการขยายผลการพัฒนาสถานประกอบกิจการออกกำลังกายเพื่อสุขภาพ ตามมาตรฐานกรมอนามัยในระดับพื้นที่ของศูนย์อนามัย</t>
  </si>
  <si>
    <t xml:space="preserve">1. งบประมาณสนับสนุนการดำเนินงานขยายผลการพัฒนาสถานบริการออกกำลังกายเพื่อสุขภาพ ให้ศูนย์อนามัยที่ 1-13 จำนวน 12 แห่ง (ศูนย์อนามัยที่ 7 และ 8 รวมเป็น 1 ศูนย์) ศูนย์อนามัยละ 30,000 บาท รวมเป็น 360,000 บาท </t>
  </si>
  <si>
    <t>1. ศูนย์อนามัย มีการเปลี่ยนผู้รับผิดชอบงาน จึงต้องมีการส่งมอบงาน และเรียนรู้งาน</t>
  </si>
  <si>
    <t>2. ส่วนกลาง ไม่มีแผนติดตามควบคุมกำกับการดำเนินงานรายไตรมาส ให้ศูนย์อนามัยรับทราบอย่างชัดเจน</t>
  </si>
  <si>
    <t>1. คำสั่งแต่งตั้งคณะกรรมการประเมินสถานประกอบกิจการด้านออกกำลังกาย</t>
  </si>
  <si>
    <t>2. แผนการสถานประกอบกิจการด้านการออกกำลังกายและสวนสาธารณะเพื่อสุขภาพ ปีงบประมาณ 2559 ของศูนย์อนามัย</t>
  </si>
  <si>
    <t>3. หนังสือแจ้งผลการประเมินสถานประกอบกิจการด้านการออกกำลังกายเพื่อสุขภาพ</t>
  </si>
  <si>
    <t>4. รูปถ่ายกิจกรรมการประเมินสถานบริการออกกำลังกายเพื่อสุขภาพ (สถานประกอบกิจการด้านการออกกำลังกายเพื่อสุขภาพ และสวนสาธารณะเพื่อการออกกำลังกาย) ของศูนย์อนามัย 6 แห่ง</t>
  </si>
  <si>
    <t>5. สรุปผลการการดำเนินงานขยายผลการพัฒนาสถานบริการออกกำลังกายเพื่อสุขภาพผ่านเกณฑ์การประเมินคุณภาพพื้นที่ศูนย์อนามัยในภาพรวม ผ่านเกณฑ์คุณภาพ 10 แห่ง</t>
  </si>
  <si>
    <t>ผู้รายงาน .........นายสันสนะ  ณรงค์อินทร์................. โทรศัพท์ .....02-590-4585........................</t>
  </si>
  <si>
    <r>
      <t>น้ำหนัก
(W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</si>
  <si>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r>
      <t>คะแนนถ่วงน้ำหนัก
(W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 xml:space="preserve"> x 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</si>
  <si>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t>1) หน้าเว็บไซต์กองออกกำลังกายเพื่อสุขภาพ กรมอนามัย</t>
  </si>
  <si>
    <t>ผู้รายงาน ..............นางสาวอำนวย ภูภัทรพงศ์........................................ โทรศัพท์ ....02-590-4589............................</t>
  </si>
  <si>
    <t>2.1 ได้ดำเนินการชี้แจงนโยบายของกรมอนามัยเกี่ยวกับการดำเนินงานหน่วยงานคุณธรรมให้เจ้าหน้าที่กองออกกำลังกายเพื่อสุขภาพรับทราบ และร่วมกันระดมความคิดเห็น คัดเลือกคุณธรรมประจำองค์กร ได้แก่ E:Ethic, H:Health และ L:Learning</t>
  </si>
  <si>
    <t>2.2 คณะทำงานเสนอกิจกรรมสร้างการมีส่วนร่วมในคุณธรรม Health คือ เชิญชวนให้เจ้าหน้าที่ทุกคนออกกำลังกาย ตามอัธยาศัยและความสะดวก เช่น ที่ห้องฟิตเนสของกอง ที่บ้าน หรือสถานที่ทั่วไปและมาลงชื่อในสมุดเพื่อแสดงการมีส่วนร่วมในกิจกรรม โดยกำหนดเป็นระยะเวลาตั้งแต่เดือนพฤษภาคม-กันยายน 2559</t>
  </si>
  <si>
    <t>2.3 สำหรับอีก 2 คุณธรรม คือ E:Ethic ให้เป็นการมีส่วนร่วมกับกิจกรรมของหน่วยงานต่างๆ ในและนอกองค์กรกรมอนามัย ในส่วนของคุณธรรมลำดับที่ 3 L:Learning กองฯ มีเป็นปกติโดยเป็นวาระการแลกเปลี่ยนเรียนรู้ในการประชุมประจำเดือนของกองทุกครั้ง</t>
  </si>
  <si>
    <t>กิจกรรมในแต่ละคุณธรรม ได้รับการสนับสนุนและมีส่วนร่วมจากเจ้าหน้าที่จำนวนหนึ่งในกองฯ แม้ไม่มากเมื่อเทียบกับเจ้าหน้าที่ทั้งหมดแต่ผู้มีส่วนร่วมและเห็นด้วย จะปฏิบัติตามสม่ำเสมอ</t>
  </si>
  <si>
    <t>การดำเนินงานคุณธรรมและความโปร่งใสเป็นเรื่องทำได้ยากในหน่วยงาน เพราะไม่ได้รับความสนใจเท่าที่ควร คนส่วนใหญ่มองเป็นเรื่องไม่สำคัญและเป็นความรับผิดชอบของคณะทำงานที่ต้องทำให้แล้วเสร็จ ประกอบกับการดำเนินงานเรื่องนี้ไม่ใช่ประเด็นหลักในการพิจารณาความดีความชอบในความดีความชอบประจำปี และทัศนคติของคนส่วนใหญ่มองว่า เรื่อง คุณธรรมความโปร่งใสไม่ใช่สาระสำคัญในองค์กรเท่าความเป็นวิชาการ</t>
  </si>
  <si>
    <t>1) หลักฐานอ้างอิงดังแนบ PDF File KPI 4.5</t>
  </si>
  <si>
    <t>ตัวชี้วัดที่ 3.2 ร้อยละของ Product ที่มีการใช้งานอยู่ มีการประเมินผล</t>
  </si>
  <si>
    <t>ร้อยละ
ที่ได้</t>
  </si>
  <si>
    <t>เกณฑ์การให้คะแนนเทียบกับร้อยละของ Product ที่มีการใช้งานอยู่ มีการประเมินผล</t>
  </si>
  <si>
    <t>20 คะแนน</t>
  </si>
  <si>
    <t>40 คะแนน</t>
  </si>
  <si>
    <t>60 คะแนน</t>
  </si>
  <si>
    <t>80 คะแนน</t>
  </si>
  <si>
    <t>100 คะแนน</t>
  </si>
  <si>
    <t>ร้อยละของ Product ที่มีการใช้งานอยู่ มีการประเมินผล</t>
  </si>
  <si>
    <t xml:space="preserve"> 1) รายชื่อ Product  ที่มีการใช้งานอยู่ทั้งหมด </t>
  </si>
  <si>
    <t xml:space="preserve"> 2) รายชื่อ Product  ที่มีการใช้งานอยู่และมีการประเมินผล</t>
  </si>
  <si>
    <t xml:space="preserve"> 3) รายละเอียดวิธีการประเมินผล</t>
  </si>
  <si>
    <t>ผู้รายงาน .......กลุ่มบริหารยุทธศาสตร์.................................โทรศัพท์ ............02-590-4585.......................</t>
  </si>
  <si>
    <t>1) Blueprint for Change</t>
  </si>
  <si>
    <t>2) Action plan</t>
  </si>
  <si>
    <t>4. มีการประชุมจัดทำ Action Plan of Change</t>
  </si>
  <si>
    <t>5. มีการจัดทำสำรวจแสดงความคิดเห็นต่อการเปลี่ยนแปลง</t>
  </si>
  <si>
    <t>แนวทางการดำเนินงานของกรมอนามัยที่เป็นรูปธรรม และความประสงค์ของผู้นำกรมอนามัยที่ต้องการเห็นกรมอนามัยเปลี่ยนแปลง ถ่ายทอดเป็นนโยบายสู่ผู้ปฏิบัติได้อย่างชัดเจน</t>
  </si>
  <si>
    <t>1. มีความคิดเห็นที่แตกต่างกันมากมายในการปฏิรูปองค์กร และการทำให้องค์กรเป็นที่ยอมรับต่อภาคีเครือข่ายยังทำได้ยาก</t>
  </si>
  <si>
    <t>2. มีบุคลากรแค่บางส่วนที่ร่วมกันผลักดันนโยบาย Change อย่างจริงจัง</t>
  </si>
  <si>
    <t>3) แผนบริหารจัดการสู่การเปลี่ยนแปลง และเอกสารอื่นๆ ตามเอกสารแนบ 2.1 Dopah Change อส.</t>
  </si>
  <si>
    <t>1.4 ระดับความสำเร็จของการจัดทำแผนยุทธศาสตร์กิจกรรมทางกายแห่งชาติ ฉบับที่ 1 (พ.ศ.2559-2563)</t>
  </si>
  <si>
    <t>แบบรายงานการประเมินหน่วยงานตามมาตรการปรับปรุงประสิทธิภาพในการปฏิบัติราชการ</t>
  </si>
  <si>
    <t xml:space="preserve">ผลการ
ดำเนินงาน
</t>
  </si>
  <si>
    <r>
      <t xml:space="preserve">ผลการดำเนินงาน (Si)
( กาเครื่องหมาย </t>
    </r>
    <r>
      <rPr>
        <b/>
        <sz val="16"/>
        <color indexed="8"/>
        <rFont val="Wingdings"/>
        <charset val="2"/>
      </rPr>
      <t>ü</t>
    </r>
    <r>
      <rPr>
        <b/>
        <sz val="16"/>
        <color indexed="8"/>
        <rFont val="TH SarabunPSK"/>
        <family val="2"/>
      </rPr>
      <t xml:space="preserve">) 
</t>
    </r>
  </si>
  <si>
    <t>2.1 ระดับความสำเร็จในการดำเนินงานบริหารการเปลี่ยนแปลง</t>
  </si>
  <si>
    <r>
      <t xml:space="preserve">3.1 ระดับความสำเร็จของการพัฒนา 100 ตำบลต้นแบบการส่งเสริมสุขภาพและอนามัยสิ่งแวดล้อม
</t>
    </r>
    <r>
      <rPr>
        <i/>
        <sz val="16"/>
        <color theme="1"/>
        <rFont val="TH SarabunPSK"/>
        <family val="2"/>
      </rPr>
      <t>(เฉพาะศูนย์อนามัยที่ 1-13)</t>
    </r>
    <r>
      <rPr>
        <sz val="16"/>
        <color theme="1"/>
        <rFont val="TH SarabunPSK"/>
        <family val="2"/>
      </rPr>
      <t xml:space="preserve">
</t>
    </r>
  </si>
  <si>
    <r>
      <t xml:space="preserve">5.1 ผลงานที่มีความโดดเด่น มีความสำคัญเชิงยุทธศาสตร์เพื่อการพัฒนาประเทศ ตามแผนหรือนโยบายระดับชาติ/นานาชาติ หรือนโยบายสำคัญของรัฐบาล 
</t>
    </r>
    <r>
      <rPr>
        <i/>
        <sz val="16"/>
        <color theme="1"/>
        <rFont val="TH SarabunPSK"/>
        <family val="2"/>
      </rPr>
      <t>(เฉพาะหน่วยงานวิชาการ )</t>
    </r>
  </si>
  <si>
    <r>
      <t xml:space="preserve">5.2 ผลงานที่มีความโดดเด่น ด้านการส่งเสริมสุขภาพและอนามัยสิ่งแวดล้อมระดับพื้นที่ (เขต/จังหวัด/ท้องถิ่น)
</t>
    </r>
    <r>
      <rPr>
        <i/>
        <sz val="16"/>
        <color theme="1"/>
        <rFont val="TH SarabunPSK"/>
        <family val="2"/>
      </rPr>
      <t>(เฉพาะศูนย์อนามัยที่ 1-13 ศพส. กทป.)</t>
    </r>
  </si>
  <si>
    <r>
      <rPr>
        <b/>
        <sz val="14"/>
        <color theme="1"/>
        <rFont val="TH SarabunPSK"/>
        <family val="2"/>
      </rPr>
      <t xml:space="preserve">เอกสาร ... </t>
    </r>
    <r>
      <rPr>
        <sz val="16"/>
        <color theme="1"/>
        <rFont val="TH SarabunPSK"/>
        <family val="2"/>
      </rPr>
      <t xml:space="preserve">
</t>
    </r>
    <r>
      <rPr>
        <sz val="12"/>
        <color theme="1"/>
        <rFont val="TH SarabunPSK"/>
        <family val="2"/>
      </rPr>
      <t>..ชื่อเอกสาร ..</t>
    </r>
  </si>
  <si>
    <r>
      <t> </t>
    </r>
    <r>
      <rPr>
        <b/>
        <sz val="16"/>
        <color indexed="8"/>
        <rFont val="TH SarabunPSK"/>
        <family val="2"/>
      </rPr>
      <t xml:space="preserve"> 1. ผลการดำเนินงานในแต่ละประเด็นการประเมิน</t>
    </r>
  </si>
  <si>
    <r>
      <t>1)</t>
    </r>
    <r>
      <rPr>
        <sz val="7"/>
        <color indexed="8"/>
        <rFont val="Times New Roman"/>
        <family val="1"/>
      </rPr>
      <t xml:space="preserve">     </t>
    </r>
    <r>
      <rPr>
        <u/>
        <sz val="14"/>
        <color indexed="8"/>
        <rFont val="TH SarabunPSK"/>
        <family val="2"/>
      </rPr>
      <t>ต่ำกว่าเป้าหมาย</t>
    </r>
    <r>
      <rPr>
        <sz val="14"/>
        <color indexed="8"/>
        <rFont val="TH SarabunPSK"/>
        <family val="2"/>
      </rPr>
      <t xml:space="preserve"> หมายถึง ผลการดำเนินงานต่ำกว่าเกณฑ์การให้คะแนนที่ 2  (1.0000 – 1.9999)</t>
    </r>
  </si>
  <si>
    <r>
      <t>2)</t>
    </r>
    <r>
      <rPr>
        <sz val="7"/>
        <color indexed="8"/>
        <rFont val="Times New Roman"/>
        <family val="1"/>
      </rPr>
      <t xml:space="preserve">     </t>
    </r>
    <r>
      <rPr>
        <u/>
        <sz val="14"/>
        <color indexed="8"/>
        <rFont val="TH SarabunPSK"/>
        <family val="2"/>
      </rPr>
      <t>เป็นไปตามเป้าหมาย</t>
    </r>
    <r>
      <rPr>
        <sz val="14"/>
        <color indexed="8"/>
        <rFont val="TH SarabunPSK"/>
        <family val="2"/>
      </rPr>
      <t xml:space="preserve"> หมายถึง ผลการดำเนินงานอยู่ในเกณฑ์การให้คะแนนที่ 2 แต่ต่ำกว่าเกณฑ์การให้คะแนนที่ 4 (2.0000 – 3.9999)</t>
    </r>
  </si>
  <si>
    <r>
      <t>3)</t>
    </r>
    <r>
      <rPr>
        <sz val="7"/>
        <color indexed="8"/>
        <rFont val="Times New Roman"/>
        <family val="1"/>
      </rPr>
      <t xml:space="preserve">     </t>
    </r>
    <r>
      <rPr>
        <u/>
        <sz val="14"/>
        <color indexed="8"/>
        <rFont val="TH SarabunPSK"/>
        <family val="2"/>
      </rPr>
      <t>สูงกว่าเป้าหมาย</t>
    </r>
    <r>
      <rPr>
        <sz val="14"/>
        <color indexed="8"/>
        <rFont val="TH SarabunPSK"/>
        <family val="2"/>
      </rPr>
      <t xml:space="preserve"> หมายถึง ผลการดำเนินงานอยู่ในเกณฑ์การให้คะแนนที่ 4 ขึ้นไป (4.0000 – 5.0000)</t>
    </r>
  </si>
  <si>
    <r>
      <t>2.</t>
    </r>
    <r>
      <rPr>
        <b/>
        <sz val="16"/>
        <color indexed="8"/>
        <rFont val="TH SarabunPSK"/>
        <family val="2"/>
      </rPr>
      <t xml:space="preserve"> แต่ละองค์ประกอบการประเมิน  มีน้ำหนัก 100 </t>
    </r>
  </si>
  <si>
    <r>
      <t>3.</t>
    </r>
    <r>
      <rPr>
        <b/>
        <sz val="16"/>
        <color indexed="8"/>
        <rFont val="TH SarabunPSK"/>
        <family val="2"/>
      </rPr>
      <t xml:space="preserve"> ผลการดำเนินงานในแต่ละองค์ประกอบการประเมิน  พิจารณาจากคะแนนถ่วงน้ำหนักของประเด็นการประเมิน</t>
    </r>
  </si>
  <si>
    <r>
      <t>1)</t>
    </r>
    <r>
      <rPr>
        <sz val="7"/>
        <color indexed="8"/>
        <rFont val="Times New Roman"/>
        <family val="1"/>
      </rPr>
      <t xml:space="preserve">     </t>
    </r>
    <r>
      <rPr>
        <u/>
        <sz val="14"/>
        <color indexed="8"/>
        <rFont val="TH SarabunPSK"/>
        <family val="2"/>
      </rPr>
      <t>ต่ำกว่าเป้าหมาย</t>
    </r>
    <r>
      <rPr>
        <sz val="14"/>
        <color indexed="8"/>
        <rFont val="TH SarabunPSK"/>
        <family val="2"/>
      </rPr>
      <t xml:space="preserve"> หากมีค่าคะแนน (เต็ม 3 คะแนน) อยู่ระหว่าง 1.0000 – 1.4999</t>
    </r>
  </si>
  <si>
    <r>
      <t>2)</t>
    </r>
    <r>
      <rPr>
        <sz val="7"/>
        <color indexed="8"/>
        <rFont val="Times New Roman"/>
        <family val="1"/>
      </rPr>
      <t xml:space="preserve">     </t>
    </r>
    <r>
      <rPr>
        <u/>
        <sz val="14"/>
        <color indexed="8"/>
        <rFont val="TH SarabunPSK"/>
        <family val="2"/>
      </rPr>
      <t>เป็นไปตามเป้าหมาย</t>
    </r>
    <r>
      <rPr>
        <sz val="14"/>
        <color indexed="8"/>
        <rFont val="TH SarabunPSK"/>
        <family val="2"/>
      </rPr>
      <t xml:space="preserve"> หากมีค่าคะแนน (เต็ม 3 คะแนน) อยู่ระหว่าง 1.5000 – 2.4999</t>
    </r>
  </si>
  <si>
    <r>
      <t>3)</t>
    </r>
    <r>
      <rPr>
        <sz val="7"/>
        <color indexed="8"/>
        <rFont val="Times New Roman"/>
        <family val="1"/>
      </rPr>
      <t xml:space="preserve">     </t>
    </r>
    <r>
      <rPr>
        <u/>
        <sz val="14"/>
        <color indexed="8"/>
        <rFont val="TH SarabunPSK"/>
        <family val="2"/>
      </rPr>
      <t>สูงกว่าเป้าหมาย</t>
    </r>
    <r>
      <rPr>
        <sz val="14"/>
        <color indexed="8"/>
        <rFont val="TH SarabunPSK"/>
        <family val="2"/>
      </rPr>
      <t xml:space="preserve"> หากมีค่าคะแนน (เต็ม 3 คะแนน) อยู่ระหว่าง 2.5000 – 3.0000</t>
    </r>
  </si>
  <si>
    <t>หน่วยงาน ................กองออกกำลังกายเพื่อสุขภาพ..........................</t>
  </si>
  <si>
    <t>1.3 ระดับความสำเร็จของการผลิตและพัฒนานวัตกรรม องค์ความรู้ การส่งเสริมการมีกิจกรรมทางกายตามกลุ่มวัย</t>
  </si>
  <si>
    <t>นำเสนอผลงานทางวิชาการอย่างน้อย 5 เรื่อง</t>
  </si>
  <si>
    <t>นำเสนอผลงานทางวิชาการ 12 เรื่อง</t>
  </si>
  <si>
    <r>
      <rPr>
        <b/>
        <sz val="14"/>
        <color theme="1"/>
        <rFont val="TH SarabunPSK"/>
        <family val="2"/>
      </rPr>
      <t>เอกสาร</t>
    </r>
    <r>
      <rPr>
        <sz val="14"/>
        <color theme="1"/>
        <rFont val="TH SarabunPSK"/>
        <family val="2"/>
      </rPr>
      <t xml:space="preserve">
รายงาน SAR_Repot+องค์ประกอบ1และ4</t>
    </r>
  </si>
  <si>
    <r>
      <rPr>
        <b/>
        <sz val="14"/>
        <color theme="1"/>
        <rFont val="TH SarabunPSK"/>
        <family val="2"/>
      </rPr>
      <t>เอกสาร</t>
    </r>
    <r>
      <rPr>
        <sz val="14"/>
        <color theme="1"/>
        <rFont val="TH SarabunPSK"/>
        <family val="2"/>
      </rPr>
      <t xml:space="preserve">
Dopah Change อส.</t>
    </r>
  </si>
  <si>
    <t>ขั้นที่ 5 =100 คะแนน</t>
  </si>
  <si>
    <t>ขั้นที่ 4 = 80 คะแนน</t>
  </si>
  <si>
    <t>ระบบ KISS ยังไม่ได้ทำการประเมิน จึงคำนวณผลงานที่แท้จริงไม่ได้</t>
  </si>
  <si>
    <t>เอกสาร
รายงาน SAR_Repot+องค์ประกอบ1และ4</t>
  </si>
  <si>
    <t xml:space="preserve">          2.นายชัยรัชต์  จันทร์ตรี</t>
  </si>
  <si>
    <r>
      <t xml:space="preserve">ผลการประเมินคลินิกไร้พุง (DPAC) ในสถานบริการสาธารณสุขสังกัดสำนักงานปลัดกระทรวงสาธารณสุข จากศูนย์อนามัยเขต 1-13ผ่านเกณฑ์การประเมิน      </t>
    </r>
    <r>
      <rPr>
        <b/>
        <sz val="16"/>
        <rFont val="TH SarabunPSK"/>
        <family val="2"/>
      </rPr>
      <t xml:space="preserve"> 136 แห่ง</t>
    </r>
  </si>
  <si>
    <t xml:space="preserve">1. สนับสนุนงบประมาณศูนย์อนามัย  1 – 13 ศูนย์อนามัยละ 30,000 บาท
วัตถุประสงค์ - เพื่อให้ศูนย์อนามัยเขตดำเนินการพัฒนาคุณภาพการดำเนินงานคลินิกไร้พุงในสถานบริการสาธารณสุขทุกระดับให้ครอบคลุม และตรวจประเมินคลินิกไร้พุงคุณภาพ (DPAC Quality
</t>
  </si>
  <si>
    <t xml:space="preserve">2.จัดประชุมเชิงปฏิบัติการ เรื่อง
การประเมินคลินิกไร้พุงคุณภาพ (DPAC Quality) ปีงบประมาณ 2559ระหว่างวันที่ 3 - 5 กุมภาพันธ์ 2559 ณ โรงแรมเคป ราชา อ. ศรีราชา จ. ชลบุรี เพื่อทำความเข้าใจเรื่องเกณฑ์การประเมินคลินิกไร้พุงคุณภาพตลอดจนกำหนดจำนวนกลุ่มเป้าหมายและช่วงเวลาในการติดตามประเมินผลในระดับเขตและพื้นที่ กลุ่มเป้าหมาย คือ ศูนย์อนามัยที่ 1-13
เนื้อหา ประกอบด้วย  
1. การออกกำลังกายเพื่อป้องกันและบำบัดโรค NCD
2. ทบทวนเกณฑ์การประเมินคลินิกไร้พุง ในสถานบริการกระทรวงสาธารณสุข (รพศ.รพท.และรพช.) ปีงบประมาน2559
3.กำหนดแนวทางการประเมินคลินิกไร้พุงในระดับพื้นที่                                                                              4.ศูนย์อนามัยที่ 1-13ดำเนินการพัฒนาคุณภาพการดำเนินงานคลินิกไร้พุงในสถานบริการสาธารณสุขทุกระดับให้ครอบคลุม และตรวจประเมินคลินิกไร้พุงคุณภาพ
ผลลัพธ์การดำเนินงานมีดังนี้                                                                                                            1. จัดทำแนวทางการประเมินคลินิกไร้พุงคุณภาพ (DPAC Quality) ในสถานบริการกระทรวงสาธารณสุข ระดับรพศ./รพท./รพช.ประจำปีงบประมาณ 2559
 2. ศูนย์อนามัยที่ 1-13ดำเนินการตรวจประเมินคลินิกไร้พุงคุณภาพ ในสถานบริการสาธารณสุข ระดับรพศ./รพท./รพช.ในเขตพื้นที่รับผิดชอบ ตามค่าเป้าหมายรายศูนย์อนามัย
</t>
  </si>
  <si>
    <t xml:space="preserve">3.ติดตามประเมินคลินิกไร้พุงคุณภาพระดับศูนย์อนามัยเขต โดยคณะกรรมการส่วนกลางและผู้ทรงคุณวุฒิ จำนวน 7แห่ง  
ดังนี้ ศูนย์อนามัยที่ 5 ราชบุรี วันที่ 7 เมษายน 2559, ศูนย์อนามัยที่ 9 นครราชสีมาวันที่ 20 เมษายน 2559, ศูนย์อนามัยที่ 2พิษณุโลก วันที่ 27 - 28 เมษายน 2559, ศูนย์อนามัยที่ 1 เชียงใหม่วันที่ 11 - 12 พฤษภาคม 2559 ,ศูนย์อนามัยที่ 7 ขอนแก่นวันที่ 25 - 27  พฤษภาคม 2559, 6. ศูนย์อนามัยที่ 12 ยะลา วันที่ 21-22  กรกฎาคม  2559 ,ศูนย์อนามัยที่ 10 อุบลราชธานี วันที่ 9-10  พฤษภาคม 2559  
</t>
  </si>
  <si>
    <t xml:space="preserve">   3.1 ผู้บริหารผลักดันให้เป็นนโยบายและโครงการสำคัญของกรมอนามัย
   3.2 ส่วนกลาง และศูนย์อนามัยเขตที่ 1– 12 ร่วมกันขับเคลื่อนงานและช่วยเหลือซึ่งกันและกันในการดำเนินงาน
   3.3 เครือข่ายกรมวิชาการต่างๆและสถานบริการสาธารณสุขทุกระดับให้ความร่วมมือ
</t>
  </si>
  <si>
    <r>
      <rPr>
        <u/>
        <sz val="16"/>
        <color theme="1"/>
        <rFont val="TH SarabunPSK"/>
        <family val="2"/>
      </rPr>
      <t>ระดับส่วนกลาง</t>
    </r>
    <r>
      <rPr>
        <sz val="16"/>
        <color theme="1"/>
        <rFont val="TH SarabunPSK"/>
        <family val="2"/>
      </rPr>
      <t xml:space="preserve">
1. กรมวิชาการขาดการบูรณาการด้านนโยบายและการขับเคลื่อนอย่างแท้จริง  ทำให้การผลักดันดำเนินงานระดับเขตและสถานบริการสาธารณสุขเป็นไปได้ยาก ขาดความเชื่อมโยงในการแก้ไขปัญหาโรคNCDs ในกลุ่มวัยทำงา
</t>
    </r>
    <r>
      <rPr>
        <u/>
        <sz val="16"/>
        <color theme="1"/>
        <rFont val="TH SarabunPSK"/>
        <family val="2"/>
      </rPr>
      <t>ระดับเขต</t>
    </r>
    <r>
      <rPr>
        <sz val="16"/>
        <color theme="1"/>
        <rFont val="TH SarabunPSK"/>
        <family val="2"/>
      </rPr>
      <t xml:space="preserve">
1.การขับเคลื่อนระดับพื้นที่ค่อนข้างยากเนื่อง งานคลินิก DPAC จากไม่ได้ถูกกำหนดให้เป็นตัวชี้วัดระดับกระทรวง จังหวัดไม่ได้ให้ความสำคัญในการดำเนินงาน
2. สถานบริการสาธารณสุขไม่สามารถเชื่อมโยงการดำเนินงานให้บริการปรับเปลี่ยนพฤติกรรมสุขภาพกับคลินิก OPD NCD ได้
3.เกณฑ์คลินิกไร้พุงคุณภาพมีความละเอียดมาก และไม่ได้บรูณาการกับการประเมินคลินิกNCDคุณภาพ
4. บุคลากร/เจ้าหน้าที่สาธารณสุข ผู้รับผิดชอบงานคลินิก DPAC ไม่สามารถปฏิบัติตามกระบวนการให้บริการได้เนื่องจากขาดการพัฒนาศักยภาพและเปลี่ยนผู้รับชอบใหม่อยู่เสมอ
</t>
    </r>
  </si>
  <si>
    <t xml:space="preserve">5) หลักฐานอ้างอิง Upload ขึ้นเว็บไซต์ของหน่วยงาน </t>
  </si>
  <si>
    <t xml:space="preserve">1.รายงานผลการดำเนินงานจำนวนสถานบริการสาธารณสุข ในสังกัดสำนักงานปลัดกระทรวงสาธารณสุข ระดับ รพศ,รพท.และรพช.ที่ผ่านเกณฑ์ประเมินคลินิกไร้พุงคุณภาพ (DPAC Quality) ประจำปีงบประมาณ 2559 ของศูนย์อนามัยเขต                 
                   </t>
  </si>
  <si>
    <t xml:space="preserve">2.สรุปผลการการติดตามและประเมินผลการดำเนินงานคลินิกไร้พุงคุณภาพที่ดำเนินงานในโรงพยาบาลส่งเสริมสุขภาพศูนย์อนามัยเขต สังกัดกรมอนามัยประจำปีงบประมาณ พ.ศ. 2559 </t>
  </si>
  <si>
    <t xml:space="preserve">3ภาพถ่ายการประชุมเชิงปฏิบัติการ เรื่องการประเมินคลินิกไร้พุงคุณภาพ (DPAC Quality) ปีงบประมาณ 2559ระหว่างวันที่ 3 - 5 กุมภาพันธ์ 2559 ณ โรงแรมเคป ราชา อ. ศรีราชา จ. ชลบุรี เพื่อทำความเข้าใจเรื่องเกณฑ์การประเมินคลินิกไร้พุงคุณภาพตลอดจนกำหนดจำนวนกลุ่มเป้าหมายและช่วงเวลาในการติดตามประเมินผลในระดับเขตและพื้นที่ </t>
  </si>
  <si>
    <t>4. ภาพถ่ายการการติดตามและประเมินผลการดำเนินงานคลินิกไร้พุงคุณภาพ</t>
  </si>
  <si>
    <r>
      <rPr>
        <b/>
        <sz val="14"/>
        <color theme="1"/>
        <rFont val="TH SarabunPSK"/>
        <family val="2"/>
      </rPr>
      <t>เอกสาร5.1 PA ชาติ</t>
    </r>
    <r>
      <rPr>
        <sz val="12"/>
        <color theme="1"/>
        <rFont val="TH SarabunPSK"/>
        <family val="2"/>
      </rPr>
      <t>..</t>
    </r>
  </si>
  <si>
    <t>136 แห่ง (3.80)</t>
  </si>
  <si>
    <t>5 (13 แห่ง)</t>
  </si>
  <si>
    <t>4 (10 แห่ง)</t>
  </si>
  <si>
    <t>3. มีการถ่ายทอดการประชุมให้กับนักวิชาการในระดับกระทรวง ระดับกรม และระดับกอง/สำนัก โดยใช้เวที ISPAH เป็นเวทีขับเคลื่อน</t>
  </si>
  <si>
    <t>ผู้บริหารของกระทรวงสาธารณสุขให้ความสำคัญในเรื่องการมีกิจกรรมทางกาย และกรมอนามัยรับทราบในหลักการและให้อำนาจในการดำเนินงานจัดทำแผนยุทธศาสตร์กิจกรรมทางกายแห่งชาติฯ</t>
  </si>
  <si>
    <t>1. มีการทบทวนเอกสารต่างๆ /หลักฐานทางวิชาการที่เป็นประโยชน์ต่อการจัดทำแผนยุทธศาสตร์กิจกรรมทางกายแห่งชาติฯ</t>
  </si>
  <si>
    <t>2. ผู้บริหารกองฯ เข้าร่วมประชุมในเวทีระดับโลก เพื่อหาแนวทางในการจัดทำแผนยุทธศาสตร์กิจกรรมทางกายแห่งชาติฯเพื่อให้สอดคล้องกับมาตรการของ WHO</t>
  </si>
  <si>
    <t>1) เอกสารหลักฐานSAR_Report องค์ประกอบ1+4 (KPI1.4PAชาติ)</t>
  </si>
  <si>
    <r>
      <t xml:space="preserve">เนื่องจากงบประมาณที่กองฯ ได้รับในปีงบประมาณ 2559 มีจำนวนจำกัด ซึ่งต้องจัดสรรให้กับโครงการที่ทำอย่างต่อเนื่อง และเป็นโครงการเร่งด่วนที่เป็นนโยบายของกรมไปใช้ในการดำเนินการ จึงสละเงินจำนวนนี้ให้กับโครงการอี่นได้ทำก่อน และทางกองได้ประสานขอรับการจัดสรรเงินภายนอก (งบประมาณจาก สสส.) ซึ่งในปี 2559 นั้นยังไม่ได้รับการจัดสรรอย่างเป็นทางการ จึงยังไม่ได้ดำเนินการในการจัดประชุม และทำประชาพิจารณ์ ซึ่งงบประมาณที่ใช้ในโครงการเป็นจำนวนเงิน 320,000 บาท และจัดทำโครงการขึ้นใหม่ คือ </t>
    </r>
    <r>
      <rPr>
        <b/>
        <sz val="16"/>
        <rFont val="TH SarabunPSK"/>
        <family val="2"/>
      </rPr>
      <t xml:space="preserve">"โครงการจัดทาแผนยุทธศาสตร์กิจกรรมทางกายแห่งชาติ ฉบับที่ 1 (พ.ศ. 2560 – 2564)" </t>
    </r>
    <r>
      <rPr>
        <sz val="16"/>
        <rFont val="TH SarabunPSK"/>
        <family val="2"/>
      </rPr>
      <t>โดยใช้งบประมาณภายนอกจาก สสส. ซึ่งได้รับจัดสรรงบประมาณมาเมื่อวันที่ 22 กรกฎาคม 2559 ที่ผ่านมา</t>
    </r>
  </si>
  <si>
    <t>ผู้รายงาน ..................นายปฏิพัทธ์ สุขอนันต์........................... โทรศัพท์ ...02-590-4583................</t>
  </si>
  <si>
    <t>2) คำสั่งแต่งตั้งคณะอำนวยการและคณะทำงานพัฒนาระบบราชการ</t>
  </si>
  <si>
    <t>3) หนังสือแจ้งเวียนส่งแผนพัฒนารายบุคคล (IDP)ไตรมาส 4 ประจำปี 2559</t>
  </si>
  <si>
    <t>1) เอกสารแนบหมายเลข 5,6,7</t>
  </si>
  <si>
    <t>1. แต่งตั้งคณะทำงาน ผู้รับผิดชอบตัวชี้วัด IDP อย่างเป็นทางการ</t>
  </si>
  <si>
    <t>2. ประสานความร่วมมือบุคลากรในกองฯ ให้รายงานผลการดำเนินงานของตนเอง โดยออกหนังสือแจ้งเวียนได้รับทราบโดยทั่วกัน</t>
  </si>
  <si>
    <t>กรมอนามัยให้ความสำคัญต่อการพัฒนาและประเมินผลการทำงานของบุคลากรกรมอนามัย และผูกพันถึงผลการเลื่อนขั้นเงินเดือน/ตำแหน่ง จึงเป็นแรงจูงใจให้บุคลากรพร้อมและเต็มใจที่จะให้ความร่วมมือ</t>
  </si>
  <si>
    <t>..................ไม่มี............................................................................................................................................................</t>
  </si>
  <si>
    <t>เป็นนโยบายของกรมอนามัยที่เป็นรูปธรรมชัดเจน และมีหน่วยงานที่คอยรองรับการตรวจสอบและประเมินผลอย่างชัดเจน</t>
  </si>
  <si>
    <t>เข้าประชุมติดตามการดำเนินงานอย่างต่อเนื่อง และติดตามงานกับกลุ่มงานวิชาการให้ช่วยส่งผลงาน โดยกลุ่มบริหารยุทธศาสตร์เป็นผู้รวบรวม</t>
  </si>
  <si>
    <t xml:space="preserve">    5     (96%)</t>
  </si>
  <si>
    <t>รวม (96%)</t>
  </si>
  <si>
    <t>84 ชิ้นงาน (53.57%)</t>
  </si>
  <si>
    <t>ระบบ KISS มีการประมวลผลล่าช้า และไม่ลิงค์กับ Cluster กลุ่มวัยอื่นที่เชื่อมโยงกัน</t>
  </si>
  <si>
    <t>84 ชิ้นงาน (53.57%) 23.57 คะแนน</t>
  </si>
  <si>
    <r>
      <t xml:space="preserve">3.2 ร้อยละของ Product ที่มีการใช้งานอยู่ มีการประเมินผล
</t>
    </r>
    <r>
      <rPr>
        <i/>
        <sz val="16"/>
        <rFont val="TH SarabunPSK"/>
        <family val="2"/>
      </rPr>
      <t>(เฉพาะหน่วยงานวิชาการ ศพส. กทป.)</t>
    </r>
  </si>
  <si>
    <r>
      <rPr>
        <b/>
        <sz val="14"/>
        <rFont val="TH SarabunPSK"/>
        <family val="2"/>
      </rPr>
      <t>เอกสาร</t>
    </r>
    <r>
      <rPr>
        <sz val="14"/>
        <rFont val="TH SarabunPSK"/>
        <family val="2"/>
      </rPr>
      <t xml:space="preserve">
3.2 Product อส. หรือ ระบบ KISS กรมอนามัย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</si>
</sst>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44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i/>
      <sz val="14"/>
      <color theme="1"/>
      <name val="TH SarabunPSK"/>
      <family val="2"/>
    </font>
    <font>
      <u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theme="1"/>
      <name val="Wingdings"/>
      <charset val="2"/>
    </font>
    <font>
      <b/>
      <sz val="16"/>
      <name val="TH SarabunPSK"/>
      <family val="2"/>
    </font>
    <font>
      <sz val="16"/>
      <name val="TH SarabunPSK"/>
      <family val="2"/>
    </font>
    <font>
      <i/>
      <sz val="16"/>
      <color rgb="FF008000"/>
      <name val="TH SarabunPSK"/>
      <family val="2"/>
    </font>
    <font>
      <i/>
      <sz val="16"/>
      <color indexed="17"/>
      <name val="TH SarabunPSK"/>
      <family val="2"/>
    </font>
    <font>
      <i/>
      <sz val="14"/>
      <color indexed="17"/>
      <name val="TH SarabunPSK"/>
      <family val="2"/>
    </font>
    <font>
      <b/>
      <sz val="16"/>
      <color indexed="12"/>
      <name val="TH SarabunPSK"/>
      <family val="2"/>
    </font>
    <font>
      <b/>
      <u/>
      <sz val="16"/>
      <color indexed="12"/>
      <name val="TH SarabunPSK"/>
      <family val="2"/>
    </font>
    <font>
      <b/>
      <sz val="14"/>
      <name val="TH SarabunPSK"/>
      <family val="2"/>
    </font>
    <font>
      <b/>
      <vertAlign val="subscript"/>
      <sz val="14"/>
      <name val="TH SarabunPSK"/>
      <family val="2"/>
    </font>
    <font>
      <b/>
      <i/>
      <sz val="16"/>
      <color indexed="17"/>
      <name val="TH SarabunPSK"/>
      <family val="2"/>
    </font>
    <font>
      <sz val="16"/>
      <name val="Cordia New"/>
      <family val="2"/>
    </font>
    <font>
      <sz val="16"/>
      <color rgb="FF000000"/>
      <name val="TH SarabunPSK"/>
      <family val="2"/>
    </font>
    <font>
      <sz val="16"/>
      <color indexed="8"/>
      <name val="TH SarabunPSK"/>
      <family val="2"/>
    </font>
    <font>
      <u/>
      <sz val="16"/>
      <color indexed="12"/>
      <name val="Cordia New"/>
      <family val="2"/>
    </font>
    <font>
      <u/>
      <sz val="16"/>
      <color indexed="12"/>
      <name val="Cordia New"/>
      <family val="2"/>
    </font>
    <font>
      <b/>
      <sz val="15"/>
      <name val="TH SarabunPSK"/>
      <family val="2"/>
    </font>
    <font>
      <sz val="7"/>
      <name val="Times New Roman"/>
      <family val="1"/>
    </font>
    <font>
      <sz val="16"/>
      <name val="Times New Roman"/>
      <family val="1"/>
    </font>
    <font>
      <sz val="14"/>
      <name val="TH SarabunPSK"/>
      <family val="2"/>
    </font>
    <font>
      <sz val="7"/>
      <name val="TH SarabunPSK"/>
      <family val="2"/>
    </font>
    <font>
      <sz val="15"/>
      <name val="TH SarabunPSK"/>
      <family val="2"/>
    </font>
    <font>
      <i/>
      <sz val="14"/>
      <color rgb="FF00B050"/>
      <name val="TH SarabunPSK"/>
      <family val="2"/>
    </font>
    <font>
      <sz val="16"/>
      <name val="Cordia New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Wingdings"/>
      <charset val="2"/>
    </font>
    <font>
      <b/>
      <sz val="16"/>
      <color indexed="8"/>
      <name val="TH SarabunPSK"/>
      <family val="2"/>
    </font>
    <font>
      <b/>
      <sz val="12"/>
      <color theme="1"/>
      <name val="TH SarabunPSK"/>
      <family val="2"/>
    </font>
    <font>
      <i/>
      <sz val="16"/>
      <color theme="1"/>
      <name val="TH SarabunPSK"/>
      <family val="2"/>
    </font>
    <font>
      <sz val="12"/>
      <color theme="1"/>
      <name val="TH SarabunPSK"/>
      <family val="2"/>
    </font>
    <font>
      <sz val="7"/>
      <color indexed="8"/>
      <name val="Times New Roman"/>
      <family val="1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i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8" fillId="0" borderId="0"/>
  </cellStyleXfs>
  <cellXfs count="31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6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3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18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0" fillId="0" borderId="0" xfId="0" applyFont="1" applyBorder="1" applyAlignment="1"/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justify" vertical="top" wrapText="1"/>
    </xf>
    <xf numFmtId="0" fontId="22" fillId="0" borderId="0" xfId="1" applyFont="1" applyAlignment="1" applyProtection="1">
      <alignment horizontal="justify"/>
    </xf>
    <xf numFmtId="0" fontId="1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vertical="top" wrapText="1"/>
    </xf>
    <xf numFmtId="2" fontId="9" fillId="0" borderId="0" xfId="0" applyNumberFormat="1" applyFont="1" applyBorder="1" applyAlignment="1"/>
    <xf numFmtId="2" fontId="9" fillId="0" borderId="0" xfId="0" applyNumberFormat="1" applyFont="1" applyBorder="1"/>
    <xf numFmtId="0" fontId="15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2" fontId="9" fillId="0" borderId="3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2" fontId="9" fillId="0" borderId="4" xfId="0" applyNumberFormat="1" applyFont="1" applyBorder="1"/>
    <xf numFmtId="0" fontId="9" fillId="0" borderId="5" xfId="0" applyFont="1" applyBorder="1" applyAlignment="1">
      <alignment vertical="top" wrapText="1"/>
    </xf>
    <xf numFmtId="2" fontId="9" fillId="0" borderId="5" xfId="0" applyNumberFormat="1" applyFont="1" applyBorder="1"/>
    <xf numFmtId="2" fontId="9" fillId="0" borderId="4" xfId="0" applyNumberFormat="1" applyFont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8" xfId="0" applyFont="1" applyBorder="1" applyAlignment="1">
      <alignment vertical="top" wrapText="1"/>
    </xf>
    <xf numFmtId="0" fontId="28" fillId="0" borderId="18" xfId="0" applyFont="1" applyBorder="1" applyAlignment="1">
      <alignment vertical="top" wrapText="1"/>
    </xf>
    <xf numFmtId="0" fontId="28" fillId="0" borderId="18" xfId="0" applyFont="1" applyBorder="1" applyAlignment="1">
      <alignment horizontal="left" vertical="top" wrapText="1"/>
    </xf>
    <xf numFmtId="0" fontId="29" fillId="0" borderId="0" xfId="0" applyFont="1" applyBorder="1" applyAlignment="1">
      <alignment vertical="top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0" xfId="2" applyFont="1" applyBorder="1"/>
    <xf numFmtId="0" fontId="9" fillId="0" borderId="0" xfId="2" applyFont="1" applyBorder="1" applyAlignment="1"/>
    <xf numFmtId="0" fontId="8" fillId="0" borderId="0" xfId="2" applyFont="1" applyBorder="1" applyAlignment="1">
      <alignment vertical="top"/>
    </xf>
    <xf numFmtId="0" fontId="13" fillId="0" borderId="0" xfId="2" applyFont="1" applyBorder="1"/>
    <xf numFmtId="0" fontId="9" fillId="0" borderId="0" xfId="2" applyFont="1" applyBorder="1" applyAlignment="1">
      <alignment vertical="top"/>
    </xf>
    <xf numFmtId="0" fontId="9" fillId="0" borderId="0" xfId="2" applyFont="1" applyBorder="1" applyAlignment="1">
      <alignment horizontal="center"/>
    </xf>
    <xf numFmtId="0" fontId="15" fillId="0" borderId="3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0" fontId="31" fillId="0" borderId="5" xfId="2" applyFont="1" applyBorder="1" applyAlignment="1">
      <alignment horizontal="center" vertical="top" wrapText="1"/>
    </xf>
    <xf numFmtId="0" fontId="9" fillId="0" borderId="0" xfId="2" applyFont="1" applyBorder="1" applyAlignment="1">
      <alignment vertical="top" wrapText="1"/>
    </xf>
    <xf numFmtId="0" fontId="9" fillId="0" borderId="1" xfId="2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8" fillId="0" borderId="0" xfId="3" applyFont="1" applyAlignment="1">
      <alignment vertical="top" wrapText="1"/>
    </xf>
    <xf numFmtId="0" fontId="9" fillId="0" borderId="0" xfId="3" applyFont="1" applyBorder="1"/>
    <xf numFmtId="0" fontId="8" fillId="0" borderId="0" xfId="3" applyFont="1" applyBorder="1" applyAlignment="1">
      <alignment horizontal="left"/>
    </xf>
    <xf numFmtId="0" fontId="8" fillId="0" borderId="0" xfId="3" applyFont="1" applyBorder="1" applyAlignment="1">
      <alignment horizontal="center"/>
    </xf>
    <xf numFmtId="0" fontId="9" fillId="0" borderId="0" xfId="3" applyFont="1" applyAlignment="1">
      <alignment horizontal="left"/>
    </xf>
    <xf numFmtId="0" fontId="9" fillId="0" borderId="0" xfId="3" applyFont="1" applyBorder="1" applyAlignment="1"/>
    <xf numFmtId="0" fontId="9" fillId="0" borderId="0" xfId="3" applyFont="1" applyBorder="1" applyAlignment="1">
      <alignment vertical="top"/>
    </xf>
    <xf numFmtId="0" fontId="9" fillId="0" borderId="0" xfId="3" applyFont="1" applyBorder="1" applyAlignment="1">
      <alignment horizontal="center"/>
    </xf>
    <xf numFmtId="0" fontId="15" fillId="0" borderId="3" xfId="3" applyFont="1" applyBorder="1" applyAlignment="1">
      <alignment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top" wrapText="1"/>
    </xf>
    <xf numFmtId="0" fontId="9" fillId="0" borderId="18" xfId="3" applyFont="1" applyBorder="1" applyAlignment="1">
      <alignment vertical="top" wrapText="1"/>
    </xf>
    <xf numFmtId="0" fontId="9" fillId="0" borderId="2" xfId="3" applyFont="1" applyBorder="1" applyAlignment="1">
      <alignment horizontal="center" vertical="top" wrapText="1"/>
    </xf>
    <xf numFmtId="0" fontId="9" fillId="0" borderId="1" xfId="3" applyFont="1" applyBorder="1" applyAlignment="1">
      <alignment horizontal="center" vertical="top"/>
    </xf>
    <xf numFmtId="0" fontId="8" fillId="0" borderId="8" xfId="3" applyFont="1" applyBorder="1" applyAlignment="1">
      <alignment vertical="top" wrapText="1"/>
    </xf>
    <xf numFmtId="0" fontId="8" fillId="0" borderId="8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center" vertical="top"/>
    </xf>
    <xf numFmtId="0" fontId="9" fillId="0" borderId="0" xfId="3" applyFont="1" applyBorder="1" applyAlignment="1">
      <alignment vertical="top" wrapText="1"/>
    </xf>
    <xf numFmtId="2" fontId="9" fillId="0" borderId="0" xfId="3" applyNumberFormat="1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vertical="top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9" fillId="0" borderId="0" xfId="3" applyFont="1" applyBorder="1" applyAlignment="1">
      <alignment horizontal="left"/>
    </xf>
    <xf numFmtId="0" fontId="15" fillId="0" borderId="1" xfId="3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9" fillId="0" borderId="1" xfId="3" applyFont="1" applyBorder="1" applyAlignment="1">
      <alignment horizontal="center" vertical="top" wrapText="1"/>
    </xf>
    <xf numFmtId="0" fontId="32" fillId="0" borderId="19" xfId="0" applyFont="1" applyBorder="1" applyAlignment="1">
      <alignment vertical="top" wrapText="1"/>
    </xf>
    <xf numFmtId="0" fontId="9" fillId="0" borderId="20" xfId="3" applyFont="1" applyBorder="1" applyAlignment="1">
      <alignment horizontal="center" vertical="top" wrapText="1"/>
    </xf>
    <xf numFmtId="0" fontId="9" fillId="0" borderId="20" xfId="3" applyFont="1" applyBorder="1" applyAlignment="1">
      <alignment horizontal="center" vertical="top"/>
    </xf>
    <xf numFmtId="0" fontId="9" fillId="0" borderId="4" xfId="3" applyFont="1" applyBorder="1" applyAlignment="1">
      <alignment horizontal="center" vertical="top" wrapText="1"/>
    </xf>
    <xf numFmtId="0" fontId="32" fillId="0" borderId="21" xfId="0" applyFont="1" applyBorder="1" applyAlignment="1">
      <alignment horizontal="left" vertical="top" wrapText="1"/>
    </xf>
    <xf numFmtId="0" fontId="9" fillId="0" borderId="22" xfId="3" applyFont="1" applyBorder="1" applyAlignment="1">
      <alignment horizontal="center" vertical="top" wrapText="1"/>
    </xf>
    <xf numFmtId="0" fontId="9" fillId="0" borderId="22" xfId="3" applyFont="1" applyBorder="1" applyAlignment="1">
      <alignment horizontal="center" vertical="top"/>
    </xf>
    <xf numFmtId="0" fontId="32" fillId="0" borderId="23" xfId="0" applyFont="1" applyBorder="1" applyAlignment="1">
      <alignment horizontal="left" vertical="top" wrapText="1"/>
    </xf>
    <xf numFmtId="0" fontId="9" fillId="0" borderId="24" xfId="3" applyFont="1" applyBorder="1" applyAlignment="1">
      <alignment horizontal="center" vertical="top" wrapText="1"/>
    </xf>
    <xf numFmtId="0" fontId="9" fillId="0" borderId="24" xfId="3" applyFont="1" applyBorder="1" applyAlignment="1">
      <alignment horizontal="center" vertical="top"/>
    </xf>
    <xf numFmtId="0" fontId="9" fillId="0" borderId="5" xfId="3" applyFont="1" applyBorder="1" applyAlignment="1">
      <alignment horizontal="center" vertical="top" wrapText="1"/>
    </xf>
    <xf numFmtId="0" fontId="8" fillId="0" borderId="1" xfId="3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9" fillId="0" borderId="0" xfId="3" applyFont="1" applyBorder="1" applyAlignment="1">
      <alignment horizontal="left"/>
    </xf>
    <xf numFmtId="0" fontId="15" fillId="0" borderId="1" xfId="0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center" wrapText="1"/>
    </xf>
    <xf numFmtId="0" fontId="26" fillId="0" borderId="0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1" fillId="0" borderId="9" xfId="2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center"/>
    </xf>
    <xf numFmtId="0" fontId="32" fillId="0" borderId="0" xfId="0" applyFont="1"/>
    <xf numFmtId="0" fontId="33" fillId="0" borderId="1" xfId="0" applyFont="1" applyBorder="1" applyAlignment="1">
      <alignment horizontal="center" vertical="top"/>
    </xf>
    <xf numFmtId="0" fontId="32" fillId="0" borderId="1" xfId="0" applyFont="1" applyBorder="1"/>
    <xf numFmtId="0" fontId="33" fillId="2" borderId="6" xfId="0" applyFont="1" applyFill="1" applyBorder="1" applyAlignment="1">
      <alignment horizontal="center" vertical="top"/>
    </xf>
    <xf numFmtId="0" fontId="32" fillId="2" borderId="6" xfId="0" applyFont="1" applyFill="1" applyBorder="1"/>
    <xf numFmtId="0" fontId="32" fillId="2" borderId="7" xfId="0" applyFont="1" applyFill="1" applyBorder="1"/>
    <xf numFmtId="0" fontId="32" fillId="2" borderId="2" xfId="0" applyFont="1" applyFill="1" applyBorder="1"/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top"/>
    </xf>
    <xf numFmtId="0" fontId="32" fillId="0" borderId="3" xfId="0" applyFont="1" applyBorder="1" applyAlignment="1">
      <alignment horizontal="center" vertical="top"/>
    </xf>
    <xf numFmtId="0" fontId="32" fillId="0" borderId="5" xfId="0" applyFont="1" applyBorder="1"/>
    <xf numFmtId="0" fontId="32" fillId="0" borderId="1" xfId="0" applyFont="1" applyBorder="1" applyAlignment="1">
      <alignment horizontal="center" vertical="top" wrapText="1"/>
    </xf>
    <xf numFmtId="0" fontId="32" fillId="0" borderId="5" xfId="0" applyFont="1" applyBorder="1" applyAlignment="1">
      <alignment vertical="top" wrapText="1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vertical="center"/>
    </xf>
    <xf numFmtId="0" fontId="20" fillId="0" borderId="0" xfId="0" applyFont="1" applyAlignment="1">
      <alignment horizontal="left" vertical="center" indent="3"/>
    </xf>
    <xf numFmtId="0" fontId="33" fillId="0" borderId="0" xfId="0" applyFont="1" applyAlignment="1">
      <alignment horizontal="left" vertical="center" indent="3"/>
    </xf>
    <xf numFmtId="0" fontId="36" fillId="0" borderId="0" xfId="0" applyFont="1" applyAlignment="1">
      <alignment vertical="center"/>
    </xf>
    <xf numFmtId="0" fontId="33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vertical="top"/>
    </xf>
    <xf numFmtId="0" fontId="32" fillId="0" borderId="5" xfId="0" applyFont="1" applyBorder="1" applyAlignment="1">
      <alignment horizontal="center" vertical="top"/>
    </xf>
    <xf numFmtId="0" fontId="32" fillId="0" borderId="3" xfId="0" applyFont="1" applyBorder="1" applyAlignment="1">
      <alignment horizontal="center" vertical="top" wrapText="1"/>
    </xf>
    <xf numFmtId="0" fontId="32" fillId="2" borderId="7" xfId="0" applyFont="1" applyFill="1" applyBorder="1" applyAlignment="1">
      <alignment horizontal="center" vertical="top"/>
    </xf>
    <xf numFmtId="0" fontId="32" fillId="2" borderId="6" xfId="0" applyFont="1" applyFill="1" applyBorder="1" applyAlignment="1">
      <alignment horizontal="center" vertical="top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40" fillId="0" borderId="0" xfId="0" applyFont="1" applyBorder="1" applyAlignment="1"/>
    <xf numFmtId="0" fontId="40" fillId="0" borderId="0" xfId="0" applyFont="1" applyBorder="1"/>
    <xf numFmtId="0" fontId="32" fillId="2" borderId="2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2" fillId="2" borderId="1" xfId="0" applyFont="1" applyFill="1" applyBorder="1"/>
    <xf numFmtId="0" fontId="32" fillId="2" borderId="1" xfId="0" applyFont="1" applyFill="1" applyBorder="1" applyAlignment="1">
      <alignment horizontal="center" vertical="top"/>
    </xf>
    <xf numFmtId="0" fontId="32" fillId="4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horizontal="center" vertical="center"/>
    </xf>
    <xf numFmtId="187" fontId="32" fillId="2" borderId="1" xfId="0" applyNumberFormat="1" applyFont="1" applyFill="1" applyBorder="1" applyAlignment="1">
      <alignment horizontal="center" vertical="top"/>
    </xf>
    <xf numFmtId="187" fontId="32" fillId="0" borderId="1" xfId="0" applyNumberFormat="1" applyFont="1" applyBorder="1"/>
    <xf numFmtId="187" fontId="3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9" fillId="4" borderId="1" xfId="3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3" fillId="0" borderId="5" xfId="0" applyFont="1" applyBorder="1" applyAlignment="1">
      <alignment horizontal="center" vertical="top"/>
    </xf>
    <xf numFmtId="0" fontId="2" fillId="4" borderId="0" xfId="0" applyFont="1" applyFill="1" applyBorder="1" applyAlignment="1"/>
    <xf numFmtId="0" fontId="41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vertical="top"/>
    </xf>
    <xf numFmtId="0" fontId="40" fillId="4" borderId="0" xfId="0" applyFont="1" applyFill="1" applyBorder="1"/>
    <xf numFmtId="0" fontId="40" fillId="4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 wrapText="1"/>
    </xf>
    <xf numFmtId="0" fontId="32" fillId="0" borderId="5" xfId="0" applyFont="1" applyBorder="1" applyAlignment="1">
      <alignment horizontal="left" vertical="top" wrapText="1"/>
    </xf>
    <xf numFmtId="187" fontId="32" fillId="0" borderId="5" xfId="0" applyNumberFormat="1" applyFont="1" applyBorder="1"/>
    <xf numFmtId="0" fontId="33" fillId="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 vertical="top"/>
    </xf>
    <xf numFmtId="0" fontId="32" fillId="4" borderId="0" xfId="0" applyFont="1" applyFill="1" applyBorder="1" applyAlignment="1">
      <alignment horizontal="center" vertical="top"/>
    </xf>
    <xf numFmtId="0" fontId="32" fillId="4" borderId="0" xfId="0" applyFont="1" applyFill="1" applyBorder="1"/>
    <xf numFmtId="187" fontId="32" fillId="4" borderId="0" xfId="0" applyNumberFormat="1" applyFont="1" applyFill="1" applyBorder="1" applyAlignment="1">
      <alignment horizontal="center" vertical="top"/>
    </xf>
    <xf numFmtId="0" fontId="32" fillId="4" borderId="0" xfId="0" applyFont="1" applyFill="1" applyAlignment="1">
      <alignment horizontal="center" vertical="center"/>
    </xf>
    <xf numFmtId="187" fontId="32" fillId="4" borderId="0" xfId="0" applyNumberFormat="1" applyFont="1" applyFill="1" applyAlignment="1">
      <alignment horizontal="center" vertical="center"/>
    </xf>
    <xf numFmtId="0" fontId="32" fillId="4" borderId="0" xfId="0" applyFont="1" applyFill="1"/>
    <xf numFmtId="0" fontId="8" fillId="0" borderId="1" xfId="2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top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9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/>
    </xf>
    <xf numFmtId="0" fontId="33" fillId="0" borderId="6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9" fillId="0" borderId="0" xfId="3" applyFont="1" applyBorder="1" applyAlignment="1">
      <alignment horizontal="left"/>
    </xf>
    <xf numFmtId="0" fontId="9" fillId="0" borderId="0" xfId="3" applyFont="1" applyBorder="1" applyAlignment="1">
      <alignment horizontal="left" vertical="top"/>
    </xf>
    <xf numFmtId="0" fontId="8" fillId="0" borderId="0" xfId="3" applyFont="1" applyAlignment="1">
      <alignment horizontal="left" vertical="top" wrapText="1"/>
    </xf>
    <xf numFmtId="0" fontId="9" fillId="0" borderId="0" xfId="3" applyFont="1" applyBorder="1" applyAlignment="1">
      <alignment horizontal="left" wrapText="1"/>
    </xf>
    <xf numFmtId="0" fontId="18" fillId="0" borderId="0" xfId="2" applyFont="1" applyBorder="1" applyAlignment="1">
      <alignment horizontal="left" vertical="top"/>
    </xf>
    <xf numFmtId="0" fontId="30" fillId="0" borderId="0" xfId="2" applyBorder="1" applyAlignment="1">
      <alignment horizontal="left" vertical="top"/>
    </xf>
    <xf numFmtId="0" fontId="8" fillId="0" borderId="0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/>
    </xf>
    <xf numFmtId="0" fontId="8" fillId="0" borderId="0" xfId="2" applyFont="1" applyBorder="1" applyAlignment="1">
      <alignment horizontal="left"/>
    </xf>
    <xf numFmtId="0" fontId="8" fillId="0" borderId="3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top" wrapText="1"/>
    </xf>
    <xf numFmtId="0" fontId="15" fillId="0" borderId="12" xfId="2" applyFont="1" applyBorder="1" applyAlignment="1">
      <alignment horizontal="center" vertical="top" wrapText="1"/>
    </xf>
    <xf numFmtId="0" fontId="17" fillId="0" borderId="0" xfId="2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center" vertical="top" wrapText="1"/>
    </xf>
    <xf numFmtId="0" fontId="15" fillId="0" borderId="6" xfId="2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40" fillId="4" borderId="1" xfId="0" applyFont="1" applyFill="1" applyBorder="1"/>
    <xf numFmtId="0" fontId="40" fillId="4" borderId="6" xfId="0" applyFont="1" applyFill="1" applyBorder="1"/>
    <xf numFmtId="0" fontId="40" fillId="4" borderId="7" xfId="0" applyFont="1" applyFill="1" applyBorder="1"/>
    <xf numFmtId="0" fontId="40" fillId="4" borderId="7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/>
    <xf numFmtId="0" fontId="26" fillId="4" borderId="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1"/>
  <sheetViews>
    <sheetView tabSelected="1" view="pageLayout" topLeftCell="A16" zoomScale="70" zoomScaleNormal="100" zoomScalePageLayoutView="70" workbookViewId="0">
      <selection activeCell="T17" sqref="T17"/>
    </sheetView>
  </sheetViews>
  <sheetFormatPr defaultRowHeight="21" x14ac:dyDescent="0.35"/>
  <cols>
    <col min="1" max="1" width="14.375" style="169" customWidth="1"/>
    <col min="2" max="2" width="24.375" style="169" customWidth="1"/>
    <col min="3" max="7" width="5.25" style="169" customWidth="1"/>
    <col min="8" max="8" width="7" style="182" customWidth="1"/>
    <col min="9" max="9" width="7.75" style="169" customWidth="1"/>
    <col min="10" max="10" width="9" style="169" customWidth="1"/>
    <col min="11" max="13" width="11.875" style="169" customWidth="1"/>
    <col min="14" max="15" width="9" style="169"/>
    <col min="16" max="16" width="9" style="169" customWidth="1"/>
    <col min="17" max="17" width="10.125" style="169" customWidth="1"/>
    <col min="18" max="16384" width="9" style="169"/>
  </cols>
  <sheetData>
    <row r="1" spans="1:17" x14ac:dyDescent="0.35">
      <c r="A1" s="233" t="s">
        <v>268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x14ac:dyDescent="0.35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x14ac:dyDescent="0.35">
      <c r="A3" s="234" t="s">
        <v>285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5" spans="1:17" ht="49.5" customHeight="1" x14ac:dyDescent="0.35">
      <c r="A5" s="235" t="s">
        <v>1</v>
      </c>
      <c r="B5" s="235" t="s">
        <v>2</v>
      </c>
      <c r="C5" s="236" t="s">
        <v>3</v>
      </c>
      <c r="D5" s="236"/>
      <c r="E5" s="236"/>
      <c r="F5" s="236"/>
      <c r="G5" s="236"/>
      <c r="H5" s="235" t="s">
        <v>4</v>
      </c>
      <c r="I5" s="237" t="s">
        <v>5</v>
      </c>
      <c r="J5" s="237" t="s">
        <v>269</v>
      </c>
      <c r="K5" s="235" t="s">
        <v>270</v>
      </c>
      <c r="L5" s="235"/>
      <c r="M5" s="235"/>
      <c r="N5" s="238" t="s">
        <v>6</v>
      </c>
      <c r="O5" s="237" t="s">
        <v>7</v>
      </c>
      <c r="P5" s="237" t="s">
        <v>8</v>
      </c>
      <c r="Q5" s="237" t="s">
        <v>9</v>
      </c>
    </row>
    <row r="6" spans="1:17" ht="56.25" customHeight="1" x14ac:dyDescent="0.35">
      <c r="A6" s="235"/>
      <c r="B6" s="235"/>
      <c r="C6" s="170">
        <v>1</v>
      </c>
      <c r="D6" s="170">
        <v>2</v>
      </c>
      <c r="E6" s="170">
        <v>3</v>
      </c>
      <c r="F6" s="170">
        <v>4</v>
      </c>
      <c r="G6" s="170">
        <v>5</v>
      </c>
      <c r="H6" s="235"/>
      <c r="I6" s="237"/>
      <c r="J6" s="237"/>
      <c r="K6" s="162" t="s">
        <v>10</v>
      </c>
      <c r="L6" s="162" t="s">
        <v>11</v>
      </c>
      <c r="M6" s="162" t="s">
        <v>12</v>
      </c>
      <c r="N6" s="238"/>
      <c r="O6" s="237"/>
      <c r="P6" s="237"/>
      <c r="Q6" s="237"/>
    </row>
    <row r="7" spans="1:17" ht="89.25" customHeight="1" x14ac:dyDescent="0.35">
      <c r="A7" s="239" t="s">
        <v>13</v>
      </c>
      <c r="B7" s="140" t="s">
        <v>14</v>
      </c>
      <c r="C7" s="171"/>
      <c r="D7" s="171"/>
      <c r="E7" s="171"/>
      <c r="F7" s="171"/>
      <c r="G7" s="171"/>
      <c r="H7" s="170"/>
      <c r="I7" s="171"/>
      <c r="J7" s="171"/>
      <c r="K7" s="171"/>
      <c r="L7" s="171"/>
      <c r="M7" s="171"/>
      <c r="N7" s="256" t="s">
        <v>289</v>
      </c>
      <c r="O7" s="171"/>
      <c r="P7" s="171"/>
      <c r="Q7" s="171"/>
    </row>
    <row r="8" spans="1:17" ht="112.5" customHeight="1" x14ac:dyDescent="0.35">
      <c r="A8" s="240"/>
      <c r="B8" s="202" t="s">
        <v>39</v>
      </c>
      <c r="C8" s="180" t="s">
        <v>40</v>
      </c>
      <c r="D8" s="180" t="s">
        <v>41</v>
      </c>
      <c r="E8" s="180" t="s">
        <v>42</v>
      </c>
      <c r="F8" s="180" t="s">
        <v>43</v>
      </c>
      <c r="G8" s="180" t="s">
        <v>44</v>
      </c>
      <c r="H8" s="170">
        <v>20</v>
      </c>
      <c r="I8" s="188" t="s">
        <v>44</v>
      </c>
      <c r="J8" s="180" t="s">
        <v>308</v>
      </c>
      <c r="K8" s="177"/>
      <c r="L8" s="177">
        <v>2</v>
      </c>
      <c r="M8" s="171"/>
      <c r="N8" s="242"/>
      <c r="O8" s="177">
        <f>H8*L8</f>
        <v>40</v>
      </c>
      <c r="P8" s="177"/>
      <c r="Q8" s="171"/>
    </row>
    <row r="9" spans="1:17" ht="114.75" customHeight="1" x14ac:dyDescent="0.35">
      <c r="A9" s="240"/>
      <c r="B9" s="140" t="s">
        <v>45</v>
      </c>
      <c r="C9" s="177">
        <v>1</v>
      </c>
      <c r="D9" s="177">
        <v>2</v>
      </c>
      <c r="E9" s="177">
        <v>3</v>
      </c>
      <c r="F9" s="177">
        <v>4</v>
      </c>
      <c r="G9" s="177">
        <v>5</v>
      </c>
      <c r="H9" s="170">
        <v>20</v>
      </c>
      <c r="I9" s="180" t="s">
        <v>309</v>
      </c>
      <c r="J9" s="180" t="s">
        <v>310</v>
      </c>
      <c r="K9" s="177"/>
      <c r="L9" s="177"/>
      <c r="M9" s="177">
        <v>3</v>
      </c>
      <c r="N9" s="242"/>
      <c r="O9" s="177">
        <f>H9*M9</f>
        <v>60</v>
      </c>
      <c r="P9" s="177"/>
      <c r="Q9" s="171"/>
    </row>
    <row r="10" spans="1:17" ht="147" x14ac:dyDescent="0.35">
      <c r="A10" s="241"/>
      <c r="B10" s="140" t="s">
        <v>286</v>
      </c>
      <c r="C10" s="177">
        <v>1</v>
      </c>
      <c r="D10" s="177">
        <v>2</v>
      </c>
      <c r="E10" s="177">
        <v>3</v>
      </c>
      <c r="F10" s="177">
        <v>4</v>
      </c>
      <c r="G10" s="177">
        <v>5</v>
      </c>
      <c r="H10" s="170">
        <v>20</v>
      </c>
      <c r="I10" s="180" t="s">
        <v>287</v>
      </c>
      <c r="J10" s="180" t="s">
        <v>288</v>
      </c>
      <c r="K10" s="171"/>
      <c r="L10" s="171"/>
      <c r="M10" s="177">
        <v>3</v>
      </c>
      <c r="N10" s="243"/>
      <c r="O10" s="177">
        <f>H10*M10</f>
        <v>60</v>
      </c>
      <c r="P10" s="177"/>
      <c r="Q10" s="171"/>
    </row>
    <row r="11" spans="1:17" ht="87" customHeight="1" x14ac:dyDescent="0.35">
      <c r="A11" s="213"/>
      <c r="B11" s="140" t="s">
        <v>267</v>
      </c>
      <c r="C11" s="177">
        <v>1</v>
      </c>
      <c r="D11" s="177">
        <v>2</v>
      </c>
      <c r="E11" s="177">
        <v>3</v>
      </c>
      <c r="F11" s="177">
        <v>4</v>
      </c>
      <c r="G11" s="177">
        <v>5</v>
      </c>
      <c r="H11" s="170">
        <v>20</v>
      </c>
      <c r="I11" s="177">
        <v>5</v>
      </c>
      <c r="J11" s="177">
        <v>1</v>
      </c>
      <c r="K11" s="177">
        <v>1</v>
      </c>
      <c r="L11" s="171"/>
      <c r="M11" s="171"/>
      <c r="N11" s="211"/>
      <c r="O11" s="177">
        <f>H11*K11</f>
        <v>20</v>
      </c>
      <c r="P11" s="177"/>
      <c r="Q11" s="171"/>
    </row>
    <row r="12" spans="1:17" ht="92.25" customHeight="1" x14ac:dyDescent="0.35">
      <c r="A12" s="214"/>
      <c r="B12" s="140" t="s">
        <v>46</v>
      </c>
      <c r="C12" s="177">
        <v>1</v>
      </c>
      <c r="D12" s="177">
        <v>2</v>
      </c>
      <c r="E12" s="177">
        <v>3</v>
      </c>
      <c r="F12" s="177">
        <v>4</v>
      </c>
      <c r="G12" s="177">
        <v>5</v>
      </c>
      <c r="H12" s="170">
        <v>20</v>
      </c>
      <c r="I12" s="178">
        <v>5</v>
      </c>
      <c r="J12" s="178">
        <v>5</v>
      </c>
      <c r="K12" s="178"/>
      <c r="L12" s="178"/>
      <c r="M12" s="178">
        <v>3</v>
      </c>
      <c r="N12" s="212"/>
      <c r="O12" s="177">
        <f>H12*M12</f>
        <v>60</v>
      </c>
      <c r="P12" s="177"/>
      <c r="Q12" s="171"/>
    </row>
    <row r="13" spans="1:17" x14ac:dyDescent="0.35">
      <c r="A13" s="2"/>
      <c r="B13" s="244" t="s">
        <v>16</v>
      </c>
      <c r="C13" s="244"/>
      <c r="D13" s="244"/>
      <c r="E13" s="244"/>
      <c r="F13" s="244"/>
      <c r="G13" s="244"/>
      <c r="H13" s="172">
        <v>100</v>
      </c>
      <c r="I13" s="173"/>
      <c r="J13" s="174"/>
      <c r="K13" s="174"/>
      <c r="L13" s="174"/>
      <c r="M13" s="174"/>
      <c r="N13" s="175"/>
      <c r="O13" s="198">
        <f>O12+O11+O10+O9+O8</f>
        <v>240</v>
      </c>
      <c r="P13" s="199">
        <v>2.4</v>
      </c>
      <c r="Q13" s="200"/>
    </row>
    <row r="14" spans="1:17" ht="159.75" customHeight="1" x14ac:dyDescent="0.35">
      <c r="A14" s="1" t="s">
        <v>17</v>
      </c>
      <c r="B14" s="176" t="s">
        <v>271</v>
      </c>
      <c r="C14" s="177">
        <v>1</v>
      </c>
      <c r="D14" s="177">
        <v>2</v>
      </c>
      <c r="E14" s="177">
        <v>3</v>
      </c>
      <c r="F14" s="177">
        <v>4</v>
      </c>
      <c r="G14" s="177">
        <v>5</v>
      </c>
      <c r="H14" s="187">
        <v>100</v>
      </c>
      <c r="I14" s="190" t="s">
        <v>291</v>
      </c>
      <c r="J14" s="190" t="s">
        <v>292</v>
      </c>
      <c r="K14" s="189"/>
      <c r="L14" s="179"/>
      <c r="M14" s="189">
        <v>3</v>
      </c>
      <c r="N14" s="10" t="s">
        <v>290</v>
      </c>
      <c r="O14" s="177">
        <f>H14*M14</f>
        <v>300</v>
      </c>
      <c r="P14" s="177">
        <v>3</v>
      </c>
      <c r="Q14" s="171"/>
    </row>
    <row r="15" spans="1:17" x14ac:dyDescent="0.35">
      <c r="A15" s="2"/>
      <c r="B15" s="244" t="s">
        <v>20</v>
      </c>
      <c r="C15" s="244"/>
      <c r="D15" s="244"/>
      <c r="E15" s="244"/>
      <c r="F15" s="244"/>
      <c r="G15" s="244"/>
      <c r="H15" s="172">
        <v>100</v>
      </c>
      <c r="I15" s="173"/>
      <c r="J15" s="174"/>
      <c r="K15" s="174"/>
      <c r="L15" s="174"/>
      <c r="M15" s="174"/>
      <c r="N15" s="175"/>
      <c r="O15" s="201">
        <v>300</v>
      </c>
      <c r="P15" s="204">
        <v>3</v>
      </c>
      <c r="Q15" s="200"/>
    </row>
    <row r="16" spans="1:17" ht="211.5" customHeight="1" x14ac:dyDescent="0.35">
      <c r="A16" s="257" t="s">
        <v>21</v>
      </c>
      <c r="B16" s="140" t="s">
        <v>272</v>
      </c>
      <c r="C16" s="180">
        <v>1</v>
      </c>
      <c r="D16" s="180">
        <v>2</v>
      </c>
      <c r="E16" s="180">
        <v>3</v>
      </c>
      <c r="F16" s="180">
        <v>4</v>
      </c>
      <c r="G16" s="180">
        <v>5</v>
      </c>
      <c r="H16" s="170"/>
      <c r="I16" s="178"/>
      <c r="J16" s="178"/>
      <c r="K16" s="171"/>
      <c r="L16" s="171"/>
      <c r="M16" s="171"/>
      <c r="N16" s="164"/>
      <c r="O16" s="171"/>
      <c r="P16" s="171"/>
      <c r="Q16" s="171"/>
    </row>
    <row r="17" spans="1:17" ht="126" x14ac:dyDescent="0.35">
      <c r="A17" s="258"/>
      <c r="B17" s="306" t="s">
        <v>332</v>
      </c>
      <c r="C17" s="307">
        <v>50</v>
      </c>
      <c r="D17" s="307">
        <v>60</v>
      </c>
      <c r="E17" s="307">
        <v>70</v>
      </c>
      <c r="F17" s="307">
        <v>80</v>
      </c>
      <c r="G17" s="307">
        <v>90</v>
      </c>
      <c r="H17" s="308">
        <v>100</v>
      </c>
      <c r="I17" s="309">
        <v>90</v>
      </c>
      <c r="J17" s="310" t="s">
        <v>331</v>
      </c>
      <c r="K17" s="311"/>
      <c r="L17" s="311">
        <v>2</v>
      </c>
      <c r="M17" s="312"/>
      <c r="N17" s="313" t="s">
        <v>333</v>
      </c>
      <c r="O17" s="311">
        <f>H17*L17</f>
        <v>200</v>
      </c>
      <c r="P17" s="311"/>
      <c r="Q17" s="306" t="s">
        <v>293</v>
      </c>
    </row>
    <row r="18" spans="1:17" x14ac:dyDescent="0.35">
      <c r="A18" s="2"/>
      <c r="B18" s="314" t="s">
        <v>22</v>
      </c>
      <c r="C18" s="314"/>
      <c r="D18" s="314"/>
      <c r="E18" s="314"/>
      <c r="F18" s="314"/>
      <c r="G18" s="314"/>
      <c r="H18" s="315">
        <v>100</v>
      </c>
      <c r="I18" s="302"/>
      <c r="J18" s="303"/>
      <c r="K18" s="304"/>
      <c r="L18" s="303"/>
      <c r="M18" s="303"/>
      <c r="N18" s="305"/>
      <c r="O18" s="316">
        <v>200</v>
      </c>
      <c r="P18" s="301"/>
      <c r="Q18" s="301"/>
    </row>
    <row r="19" spans="1:17" ht="152.25" customHeight="1" x14ac:dyDescent="0.35">
      <c r="A19" s="216"/>
      <c r="B19" s="217"/>
      <c r="C19" s="217"/>
      <c r="D19" s="217"/>
      <c r="E19" s="217"/>
      <c r="F19" s="217"/>
      <c r="G19" s="217"/>
      <c r="H19" s="218"/>
      <c r="I19" s="219"/>
      <c r="J19" s="219"/>
      <c r="K19" s="220"/>
      <c r="L19" s="219"/>
      <c r="M19" s="219"/>
      <c r="N19" s="221"/>
      <c r="O19" s="219"/>
      <c r="P19" s="219"/>
      <c r="Q19" s="219"/>
    </row>
    <row r="20" spans="1:17" x14ac:dyDescent="0.35">
      <c r="A20" s="216"/>
      <c r="B20" s="217"/>
      <c r="C20" s="217"/>
      <c r="D20" s="217"/>
      <c r="E20" s="217"/>
      <c r="F20" s="217"/>
      <c r="G20" s="217"/>
      <c r="H20" s="218"/>
      <c r="I20" s="219"/>
      <c r="J20" s="219"/>
      <c r="K20" s="220"/>
      <c r="L20" s="219"/>
      <c r="M20" s="219"/>
      <c r="N20" s="221"/>
      <c r="O20" s="219"/>
      <c r="P20" s="219"/>
      <c r="Q20" s="219"/>
    </row>
    <row r="21" spans="1:17" x14ac:dyDescent="0.35">
      <c r="A21" s="216"/>
      <c r="B21" s="217"/>
      <c r="C21" s="217"/>
      <c r="D21" s="217"/>
      <c r="E21" s="217"/>
      <c r="F21" s="217"/>
      <c r="G21" s="217"/>
      <c r="H21" s="218"/>
      <c r="I21" s="219"/>
      <c r="J21" s="219"/>
      <c r="K21" s="220"/>
      <c r="L21" s="219"/>
      <c r="M21" s="219"/>
      <c r="N21" s="221"/>
      <c r="O21" s="219"/>
      <c r="P21" s="219"/>
      <c r="Q21" s="219"/>
    </row>
    <row r="22" spans="1:17" ht="25.5" customHeight="1" x14ac:dyDescent="0.35">
      <c r="A22" s="258" t="s">
        <v>23</v>
      </c>
      <c r="B22" s="209" t="s">
        <v>24</v>
      </c>
      <c r="C22" s="179"/>
      <c r="D22" s="179"/>
      <c r="E22" s="179"/>
      <c r="F22" s="179"/>
      <c r="G22" s="179"/>
      <c r="H22" s="215" t="s">
        <v>15</v>
      </c>
      <c r="I22" s="179"/>
      <c r="J22" s="179"/>
      <c r="K22" s="189"/>
      <c r="L22" s="179"/>
      <c r="M22" s="179"/>
      <c r="N22" s="242" t="s">
        <v>294</v>
      </c>
      <c r="O22" s="179"/>
      <c r="P22" s="179"/>
      <c r="Q22" s="179"/>
    </row>
    <row r="23" spans="1:17" ht="37.5" x14ac:dyDescent="0.35">
      <c r="A23" s="259"/>
      <c r="B23" s="3" t="s">
        <v>25</v>
      </c>
      <c r="C23" s="177">
        <v>94</v>
      </c>
      <c r="D23" s="177">
        <v>95</v>
      </c>
      <c r="E23" s="177">
        <v>96</v>
      </c>
      <c r="F23" s="177">
        <v>97</v>
      </c>
      <c r="G23" s="177">
        <v>98</v>
      </c>
      <c r="H23" s="210">
        <v>20</v>
      </c>
      <c r="I23" s="177">
        <v>98</v>
      </c>
      <c r="J23" s="177">
        <v>99</v>
      </c>
      <c r="K23" s="171"/>
      <c r="L23" s="171"/>
      <c r="M23" s="177">
        <v>3</v>
      </c>
      <c r="N23" s="242"/>
      <c r="O23" s="177">
        <f>H23*M23</f>
        <v>60</v>
      </c>
      <c r="P23" s="177"/>
      <c r="Q23" s="171"/>
    </row>
    <row r="24" spans="1:17" ht="93.75" x14ac:dyDescent="0.35">
      <c r="A24" s="259"/>
      <c r="B24" s="163" t="s">
        <v>26</v>
      </c>
      <c r="C24" s="177">
        <v>75</v>
      </c>
      <c r="D24" s="177">
        <v>78</v>
      </c>
      <c r="E24" s="177">
        <v>81</v>
      </c>
      <c r="F24" s="177">
        <v>84</v>
      </c>
      <c r="G24" s="177">
        <v>87</v>
      </c>
      <c r="H24" s="210">
        <v>10</v>
      </c>
      <c r="I24" s="177">
        <v>87</v>
      </c>
      <c r="J24" s="177">
        <v>100</v>
      </c>
      <c r="K24" s="171"/>
      <c r="L24" s="171"/>
      <c r="M24" s="177">
        <v>3</v>
      </c>
      <c r="N24" s="242"/>
      <c r="O24" s="177">
        <f>H24*M24</f>
        <v>30</v>
      </c>
      <c r="P24" s="177"/>
      <c r="Q24" s="171"/>
    </row>
    <row r="25" spans="1:17" ht="37.5" x14ac:dyDescent="0.35">
      <c r="A25" s="259"/>
      <c r="B25" s="4" t="s">
        <v>27</v>
      </c>
      <c r="C25" s="177"/>
      <c r="D25" s="177"/>
      <c r="E25" s="177"/>
      <c r="F25" s="177"/>
      <c r="G25" s="177"/>
      <c r="H25" s="210" t="s">
        <v>15</v>
      </c>
      <c r="I25" s="177"/>
      <c r="J25" s="177"/>
      <c r="K25" s="171"/>
      <c r="L25" s="171"/>
      <c r="M25" s="177"/>
      <c r="N25" s="242"/>
      <c r="O25" s="177"/>
      <c r="P25" s="177"/>
      <c r="Q25" s="171"/>
    </row>
    <row r="26" spans="1:17" x14ac:dyDescent="0.35">
      <c r="A26" s="259"/>
      <c r="B26" s="4" t="s">
        <v>28</v>
      </c>
      <c r="C26" s="177">
        <v>1</v>
      </c>
      <c r="D26" s="177">
        <v>2</v>
      </c>
      <c r="E26" s="177">
        <v>3</v>
      </c>
      <c r="F26" s="177">
        <v>4</v>
      </c>
      <c r="G26" s="177">
        <v>5</v>
      </c>
      <c r="H26" s="210">
        <v>10</v>
      </c>
      <c r="I26" s="177">
        <v>5</v>
      </c>
      <c r="J26" s="177">
        <v>5</v>
      </c>
      <c r="K26" s="171"/>
      <c r="L26" s="177"/>
      <c r="M26" s="177">
        <v>3</v>
      </c>
      <c r="N26" s="242"/>
      <c r="O26" s="177">
        <f>H26*M26</f>
        <v>30</v>
      </c>
      <c r="P26" s="177"/>
      <c r="Q26" s="171"/>
    </row>
    <row r="27" spans="1:17" x14ac:dyDescent="0.35">
      <c r="A27" s="259"/>
      <c r="B27" s="4" t="s">
        <v>29</v>
      </c>
      <c r="C27" s="177">
        <v>1</v>
      </c>
      <c r="D27" s="177">
        <v>2</v>
      </c>
      <c r="E27" s="177">
        <v>3</v>
      </c>
      <c r="F27" s="177">
        <v>4</v>
      </c>
      <c r="G27" s="177">
        <v>5</v>
      </c>
      <c r="H27" s="210">
        <v>10</v>
      </c>
      <c r="I27" s="177">
        <v>5</v>
      </c>
      <c r="J27" s="177">
        <v>5</v>
      </c>
      <c r="K27" s="171"/>
      <c r="L27" s="177"/>
      <c r="M27" s="177">
        <v>3</v>
      </c>
      <c r="N27" s="242"/>
      <c r="O27" s="177">
        <f>H27*M27</f>
        <v>30</v>
      </c>
      <c r="P27" s="177"/>
      <c r="Q27" s="171"/>
    </row>
    <row r="28" spans="1:17" ht="56.25" x14ac:dyDescent="0.35">
      <c r="A28" s="259"/>
      <c r="B28" s="4" t="s">
        <v>30</v>
      </c>
      <c r="C28" s="177">
        <v>1</v>
      </c>
      <c r="D28" s="177">
        <v>2</v>
      </c>
      <c r="E28" s="177">
        <v>3</v>
      </c>
      <c r="F28" s="177">
        <v>4</v>
      </c>
      <c r="G28" s="177">
        <v>5</v>
      </c>
      <c r="H28" s="210">
        <v>20</v>
      </c>
      <c r="I28" s="177">
        <v>5</v>
      </c>
      <c r="J28" s="177">
        <v>4.5</v>
      </c>
      <c r="K28" s="177"/>
      <c r="L28" s="177"/>
      <c r="M28" s="177">
        <v>3</v>
      </c>
      <c r="N28" s="242"/>
      <c r="O28" s="177">
        <f>H28*M28</f>
        <v>60</v>
      </c>
      <c r="P28" s="177"/>
      <c r="Q28" s="171"/>
    </row>
    <row r="29" spans="1:17" ht="56.25" x14ac:dyDescent="0.35">
      <c r="A29" s="259"/>
      <c r="B29" s="207" t="s">
        <v>31</v>
      </c>
      <c r="C29" s="177">
        <v>1</v>
      </c>
      <c r="D29" s="177">
        <v>2</v>
      </c>
      <c r="E29" s="177">
        <v>3</v>
      </c>
      <c r="F29" s="177">
        <v>4</v>
      </c>
      <c r="G29" s="177">
        <v>5</v>
      </c>
      <c r="H29" s="210">
        <v>15</v>
      </c>
      <c r="I29" s="177">
        <v>5</v>
      </c>
      <c r="J29" s="180" t="s">
        <v>327</v>
      </c>
      <c r="K29" s="177"/>
      <c r="L29" s="177"/>
      <c r="M29" s="177">
        <v>3</v>
      </c>
      <c r="N29" s="242"/>
      <c r="O29" s="177">
        <f>H29*M29</f>
        <v>45</v>
      </c>
      <c r="P29" s="177"/>
      <c r="Q29" s="171"/>
    </row>
    <row r="30" spans="1:17" ht="56.25" x14ac:dyDescent="0.35">
      <c r="A30" s="259"/>
      <c r="B30" s="4" t="s">
        <v>32</v>
      </c>
      <c r="C30" s="177">
        <v>1</v>
      </c>
      <c r="D30" s="177">
        <v>2</v>
      </c>
      <c r="E30" s="177">
        <v>3</v>
      </c>
      <c r="F30" s="177">
        <v>4</v>
      </c>
      <c r="G30" s="177">
        <v>5</v>
      </c>
      <c r="H30" s="210">
        <v>15</v>
      </c>
      <c r="I30" s="177">
        <v>5</v>
      </c>
      <c r="J30" s="177">
        <v>5</v>
      </c>
      <c r="K30" s="177"/>
      <c r="L30" s="177"/>
      <c r="M30" s="177">
        <v>3</v>
      </c>
      <c r="N30" s="243"/>
      <c r="O30" s="177">
        <f>H30*M30</f>
        <v>45</v>
      </c>
      <c r="P30" s="177"/>
      <c r="Q30" s="171"/>
    </row>
    <row r="31" spans="1:17" x14ac:dyDescent="0.35">
      <c r="A31" s="2"/>
      <c r="B31" s="244" t="s">
        <v>33</v>
      </c>
      <c r="C31" s="244"/>
      <c r="D31" s="244"/>
      <c r="E31" s="244"/>
      <c r="F31" s="244"/>
      <c r="G31" s="244"/>
      <c r="H31" s="172">
        <v>100</v>
      </c>
      <c r="I31" s="192"/>
      <c r="J31" s="191"/>
      <c r="K31" s="174"/>
      <c r="L31" s="191"/>
      <c r="M31" s="191"/>
      <c r="N31" s="175"/>
      <c r="O31" s="201">
        <f>O30+O29+O28+O27+O26+O24+O23</f>
        <v>300</v>
      </c>
      <c r="P31" s="204">
        <v>3</v>
      </c>
      <c r="Q31" s="200"/>
    </row>
    <row r="32" spans="1:17" ht="56.25" customHeight="1" x14ac:dyDescent="0.35">
      <c r="A32" s="216"/>
      <c r="B32" s="224"/>
      <c r="C32" s="224"/>
      <c r="D32" s="224"/>
      <c r="E32" s="224"/>
      <c r="F32" s="224"/>
      <c r="G32" s="224"/>
      <c r="H32" s="225"/>
      <c r="I32" s="226"/>
      <c r="J32" s="226"/>
      <c r="K32" s="227"/>
      <c r="L32" s="226"/>
      <c r="M32" s="226"/>
      <c r="N32" s="227"/>
      <c r="O32" s="226"/>
      <c r="P32" s="228"/>
      <c r="Q32" s="227"/>
    </row>
    <row r="33" spans="1:17" ht="150" customHeight="1" x14ac:dyDescent="0.35">
      <c r="A33" s="245" t="s">
        <v>34</v>
      </c>
      <c r="B33" s="222" t="s">
        <v>273</v>
      </c>
      <c r="C33" s="246" t="s">
        <v>18</v>
      </c>
      <c r="D33" s="247"/>
      <c r="E33" s="247"/>
      <c r="F33" s="247"/>
      <c r="G33" s="248"/>
      <c r="H33" s="215"/>
      <c r="I33" s="249" t="s">
        <v>19</v>
      </c>
      <c r="J33" s="250"/>
      <c r="K33" s="179"/>
      <c r="L33" s="179"/>
      <c r="M33" s="179"/>
      <c r="N33" s="181" t="s">
        <v>307</v>
      </c>
      <c r="O33" s="179"/>
      <c r="P33" s="223"/>
      <c r="Q33" s="179"/>
    </row>
    <row r="34" spans="1:17" ht="105" customHeight="1" x14ac:dyDescent="0.35">
      <c r="A34" s="245"/>
      <c r="B34" s="176" t="s">
        <v>274</v>
      </c>
      <c r="C34" s="251" t="s">
        <v>18</v>
      </c>
      <c r="D34" s="252"/>
      <c r="E34" s="252"/>
      <c r="F34" s="252"/>
      <c r="G34" s="253"/>
      <c r="H34" s="170"/>
      <c r="I34" s="254" t="s">
        <v>19</v>
      </c>
      <c r="J34" s="255"/>
      <c r="K34" s="171"/>
      <c r="L34" s="171"/>
      <c r="M34" s="171"/>
      <c r="N34" s="181" t="s">
        <v>275</v>
      </c>
      <c r="O34" s="171"/>
      <c r="P34" s="205"/>
      <c r="Q34" s="171"/>
    </row>
    <row r="35" spans="1:17" x14ac:dyDescent="0.35">
      <c r="A35" s="2"/>
      <c r="B35" s="244" t="s">
        <v>35</v>
      </c>
      <c r="C35" s="244"/>
      <c r="D35" s="244"/>
      <c r="E35" s="244"/>
      <c r="F35" s="244"/>
      <c r="G35" s="244"/>
      <c r="H35" s="172">
        <v>100</v>
      </c>
      <c r="I35" s="173"/>
      <c r="J35" s="174"/>
      <c r="K35" s="174"/>
      <c r="L35" s="174"/>
      <c r="M35" s="174"/>
      <c r="N35" s="175"/>
      <c r="O35" s="203"/>
      <c r="P35" s="206"/>
      <c r="Q35" s="200"/>
    </row>
    <row r="36" spans="1:17" ht="15" customHeight="1" x14ac:dyDescent="0.35">
      <c r="O36" s="229"/>
      <c r="P36" s="230"/>
      <c r="Q36" s="231"/>
    </row>
    <row r="37" spans="1:17" x14ac:dyDescent="0.35">
      <c r="A37" s="183" t="s">
        <v>36</v>
      </c>
    </row>
    <row r="38" spans="1:17" x14ac:dyDescent="0.35">
      <c r="A38" s="184" t="s">
        <v>276</v>
      </c>
    </row>
    <row r="39" spans="1:17" x14ac:dyDescent="0.35">
      <c r="A39" s="5" t="s">
        <v>37</v>
      </c>
    </row>
    <row r="40" spans="1:17" x14ac:dyDescent="0.35">
      <c r="A40" s="6" t="s">
        <v>277</v>
      </c>
    </row>
    <row r="41" spans="1:17" x14ac:dyDescent="0.35">
      <c r="A41" s="6" t="s">
        <v>278</v>
      </c>
    </row>
    <row r="42" spans="1:17" x14ac:dyDescent="0.35">
      <c r="A42" s="6" t="s">
        <v>279</v>
      </c>
    </row>
    <row r="43" spans="1:17" x14ac:dyDescent="0.35">
      <c r="A43" s="7" t="s">
        <v>38</v>
      </c>
    </row>
    <row r="44" spans="1:17" x14ac:dyDescent="0.35">
      <c r="A44" s="185" t="s">
        <v>280</v>
      </c>
    </row>
    <row r="45" spans="1:17" x14ac:dyDescent="0.35">
      <c r="A45" s="185" t="s">
        <v>281</v>
      </c>
    </row>
    <row r="46" spans="1:17" x14ac:dyDescent="0.35">
      <c r="A46" s="6" t="s">
        <v>282</v>
      </c>
    </row>
    <row r="47" spans="1:17" x14ac:dyDescent="0.35">
      <c r="A47" s="6" t="s">
        <v>283</v>
      </c>
    </row>
    <row r="48" spans="1:17" x14ac:dyDescent="0.35">
      <c r="A48" s="6" t="s">
        <v>284</v>
      </c>
    </row>
    <row r="49" spans="1:1" x14ac:dyDescent="0.35">
      <c r="A49" s="8" t="s">
        <v>15</v>
      </c>
    </row>
    <row r="50" spans="1:1" x14ac:dyDescent="0.35">
      <c r="A50" s="9" t="s">
        <v>15</v>
      </c>
    </row>
    <row r="51" spans="1:1" x14ac:dyDescent="0.35">
      <c r="A51" s="186"/>
    </row>
  </sheetData>
  <mergeCells count="29">
    <mergeCell ref="B35:G35"/>
    <mergeCell ref="B18:G18"/>
    <mergeCell ref="A22:A30"/>
    <mergeCell ref="A7:A10"/>
    <mergeCell ref="N22:N30"/>
    <mergeCell ref="B31:G31"/>
    <mergeCell ref="A33:A34"/>
    <mergeCell ref="C33:G33"/>
    <mergeCell ref="I33:J33"/>
    <mergeCell ref="C34:G34"/>
    <mergeCell ref="I34:J34"/>
    <mergeCell ref="N7:N10"/>
    <mergeCell ref="B15:G15"/>
    <mergeCell ref="A16:A17"/>
    <mergeCell ref="B13:G13"/>
    <mergeCell ref="A1:Q1"/>
    <mergeCell ref="A2:Q2"/>
    <mergeCell ref="A3:Q3"/>
    <mergeCell ref="A5:A6"/>
    <mergeCell ref="B5:B6"/>
    <mergeCell ref="C5:G5"/>
    <mergeCell ref="H5:H6"/>
    <mergeCell ref="I5:I6"/>
    <mergeCell ref="J5:J6"/>
    <mergeCell ref="K5:M5"/>
    <mergeCell ref="N5:N6"/>
    <mergeCell ref="O5:O6"/>
    <mergeCell ref="P5:P6"/>
    <mergeCell ref="Q5:Q6"/>
  </mergeCells>
  <pageMargins left="0.25" right="0.25" top="0.48809523809523808" bottom="0.2074404761904762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"/>
  <sheetViews>
    <sheetView topLeftCell="A16" workbookViewId="0">
      <selection activeCell="M17" sqref="M17"/>
    </sheetView>
  </sheetViews>
  <sheetFormatPr defaultRowHeight="21" x14ac:dyDescent="0.35"/>
  <cols>
    <col min="1" max="1" width="2.625" style="21" customWidth="1"/>
    <col min="2" max="2" width="6.125" style="21" customWidth="1"/>
    <col min="3" max="3" width="49" style="12" customWidth="1"/>
    <col min="4" max="4" width="8" style="19" customWidth="1"/>
    <col min="5" max="5" width="8.125" style="19" customWidth="1"/>
    <col min="6" max="6" width="8" style="19" customWidth="1"/>
    <col min="7" max="7" width="8.125" style="19" customWidth="1"/>
    <col min="8" max="16384" width="9" style="12"/>
  </cols>
  <sheetData>
    <row r="1" spans="1:11" x14ac:dyDescent="0.35">
      <c r="A1" s="262" t="s">
        <v>69</v>
      </c>
      <c r="B1" s="262"/>
      <c r="C1" s="262"/>
      <c r="D1" s="262"/>
      <c r="E1" s="262"/>
      <c r="F1" s="262"/>
      <c r="G1" s="262"/>
      <c r="H1" s="11"/>
      <c r="I1" s="11"/>
      <c r="J1" s="11"/>
      <c r="K1" s="11"/>
    </row>
    <row r="2" spans="1:11" s="17" customFormat="1" ht="32.25" customHeight="1" x14ac:dyDescent="0.35">
      <c r="A2" s="13" t="s">
        <v>214</v>
      </c>
      <c r="B2" s="13"/>
      <c r="C2" s="14"/>
      <c r="D2" s="15"/>
      <c r="E2" s="15"/>
      <c r="F2" s="15"/>
      <c r="G2" s="16"/>
      <c r="H2" s="16"/>
    </row>
    <row r="3" spans="1:11" x14ac:dyDescent="0.35">
      <c r="A3" s="18" t="s">
        <v>70</v>
      </c>
      <c r="B3" s="12"/>
      <c r="C3" s="19"/>
      <c r="G3" s="12"/>
    </row>
    <row r="4" spans="1:11" ht="24" customHeight="1" x14ac:dyDescent="0.35">
      <c r="A4" s="18"/>
      <c r="B4" s="294" t="s">
        <v>71</v>
      </c>
      <c r="C4" s="296" t="s">
        <v>72</v>
      </c>
      <c r="D4" s="297" t="s">
        <v>73</v>
      </c>
      <c r="E4" s="297"/>
      <c r="F4" s="297" t="s">
        <v>74</v>
      </c>
      <c r="G4" s="297"/>
    </row>
    <row r="5" spans="1:11" x14ac:dyDescent="0.35">
      <c r="A5" s="18"/>
      <c r="B5" s="295"/>
      <c r="C5" s="263"/>
      <c r="D5" s="37" t="s">
        <v>50</v>
      </c>
      <c r="E5" s="37" t="s">
        <v>51</v>
      </c>
      <c r="F5" s="37" t="s">
        <v>50</v>
      </c>
      <c r="G5" s="37" t="s">
        <v>51</v>
      </c>
    </row>
    <row r="6" spans="1:11" ht="84" x14ac:dyDescent="0.35">
      <c r="A6" s="18"/>
      <c r="B6" s="38">
        <v>1</v>
      </c>
      <c r="C6" s="39" t="s">
        <v>75</v>
      </c>
      <c r="D6" s="40">
        <v>0.5</v>
      </c>
      <c r="E6" s="22">
        <v>0.5</v>
      </c>
      <c r="F6" s="41">
        <v>0.5</v>
      </c>
      <c r="G6" s="41">
        <v>0.5</v>
      </c>
    </row>
    <row r="7" spans="1:11" ht="105" x14ac:dyDescent="0.35">
      <c r="A7" s="18"/>
      <c r="B7" s="42">
        <v>2</v>
      </c>
      <c r="C7" s="43" t="s">
        <v>76</v>
      </c>
      <c r="D7" s="44">
        <v>0.25</v>
      </c>
      <c r="E7" s="45">
        <v>0.25</v>
      </c>
      <c r="F7" s="46">
        <v>0.25</v>
      </c>
      <c r="G7" s="46">
        <v>0.25</v>
      </c>
    </row>
    <row r="8" spans="1:11" ht="84" x14ac:dyDescent="0.35">
      <c r="A8" s="18"/>
      <c r="B8" s="47"/>
      <c r="C8" s="48" t="s">
        <v>77</v>
      </c>
      <c r="D8" s="49">
        <v>0.25</v>
      </c>
      <c r="E8" s="50">
        <v>0.25</v>
      </c>
      <c r="F8" s="51">
        <v>0.25</v>
      </c>
      <c r="G8" s="51">
        <v>0.25</v>
      </c>
    </row>
    <row r="9" spans="1:11" ht="63" x14ac:dyDescent="0.35">
      <c r="A9" s="18"/>
      <c r="B9" s="38">
        <v>3</v>
      </c>
      <c r="C9" s="52" t="s">
        <v>78</v>
      </c>
      <c r="D9" s="40">
        <v>0.5</v>
      </c>
      <c r="E9" s="22">
        <v>0.5</v>
      </c>
      <c r="F9" s="41">
        <v>0.5</v>
      </c>
      <c r="G9" s="41">
        <v>0.5</v>
      </c>
    </row>
    <row r="10" spans="1:11" ht="63" x14ac:dyDescent="0.35">
      <c r="A10" s="18"/>
      <c r="B10" s="38">
        <v>4</v>
      </c>
      <c r="C10" s="53" t="s">
        <v>79</v>
      </c>
      <c r="D10" s="40">
        <v>0.5</v>
      </c>
      <c r="E10" s="22">
        <v>0.5</v>
      </c>
      <c r="F10" s="41">
        <v>0.5</v>
      </c>
      <c r="G10" s="41">
        <v>0.5</v>
      </c>
    </row>
    <row r="11" spans="1:11" ht="63" x14ac:dyDescent="0.35">
      <c r="A11" s="18"/>
      <c r="B11" s="38">
        <v>5</v>
      </c>
      <c r="C11" s="54" t="s">
        <v>80</v>
      </c>
      <c r="D11" s="40">
        <v>0.5</v>
      </c>
      <c r="E11" s="22">
        <v>0.5</v>
      </c>
      <c r="F11" s="41">
        <v>0.5</v>
      </c>
      <c r="G11" s="41">
        <v>0.5</v>
      </c>
    </row>
    <row r="12" spans="1:11" x14ac:dyDescent="0.35">
      <c r="A12" s="12"/>
      <c r="B12" s="274" t="s">
        <v>66</v>
      </c>
      <c r="C12" s="274"/>
      <c r="D12" s="28">
        <f>SUM(D6:D11)</f>
        <v>2.5</v>
      </c>
      <c r="E12" s="28">
        <f>SUM(E6:E11)</f>
        <v>2.5</v>
      </c>
      <c r="F12" s="28">
        <f>SUM(F6:F11)</f>
        <v>2.5</v>
      </c>
      <c r="G12" s="28">
        <f>SUM(G6:G11)</f>
        <v>2.5</v>
      </c>
    </row>
    <row r="13" spans="1:11" x14ac:dyDescent="0.35">
      <c r="A13" s="12"/>
      <c r="B13" s="12"/>
      <c r="C13" s="21" t="s">
        <v>15</v>
      </c>
      <c r="D13" s="33"/>
      <c r="E13" s="33"/>
      <c r="F13" s="33"/>
      <c r="G13" s="21"/>
    </row>
    <row r="14" spans="1:11" ht="20.100000000000001" customHeight="1" x14ac:dyDescent="0.35">
      <c r="A14" s="17" t="s">
        <v>52</v>
      </c>
      <c r="B14" s="17"/>
      <c r="C14" s="17"/>
      <c r="D14" s="17"/>
      <c r="E14" s="17"/>
      <c r="F14" s="17"/>
      <c r="G14" s="17"/>
    </row>
    <row r="15" spans="1:11" ht="20.100000000000001" customHeight="1" x14ac:dyDescent="0.35">
      <c r="A15" s="12"/>
      <c r="B15" s="272" t="s">
        <v>215</v>
      </c>
      <c r="C15" s="272"/>
      <c r="D15" s="272"/>
      <c r="E15" s="272"/>
      <c r="F15" s="272"/>
      <c r="G15" s="272"/>
    </row>
    <row r="16" spans="1:11" ht="20.100000000000001" customHeight="1" x14ac:dyDescent="0.35">
      <c r="A16" s="12"/>
      <c r="B16" s="272" t="s">
        <v>59</v>
      </c>
      <c r="C16" s="272"/>
      <c r="D16" s="272"/>
      <c r="E16" s="272"/>
      <c r="F16" s="272"/>
      <c r="G16" s="272"/>
    </row>
    <row r="17" spans="1:7" x14ac:dyDescent="0.35">
      <c r="A17" s="17" t="s">
        <v>54</v>
      </c>
      <c r="B17" s="17"/>
      <c r="C17" s="17"/>
      <c r="D17" s="17"/>
      <c r="E17" s="17"/>
      <c r="F17" s="17"/>
      <c r="G17" s="17"/>
    </row>
    <row r="18" spans="1:7" ht="42.75" customHeight="1" x14ac:dyDescent="0.35">
      <c r="A18" s="12"/>
      <c r="B18" s="275" t="s">
        <v>216</v>
      </c>
      <c r="C18" s="275"/>
      <c r="D18" s="275"/>
      <c r="E18" s="275"/>
      <c r="F18" s="275"/>
      <c r="G18" s="275"/>
    </row>
    <row r="19" spans="1:7" x14ac:dyDescent="0.35">
      <c r="A19" s="12"/>
      <c r="B19" s="272" t="s">
        <v>217</v>
      </c>
      <c r="C19" s="272"/>
      <c r="D19" s="272"/>
      <c r="E19" s="272"/>
      <c r="F19" s="272"/>
      <c r="G19" s="272"/>
    </row>
    <row r="20" spans="1:7" x14ac:dyDescent="0.35">
      <c r="A20" s="17" t="s">
        <v>55</v>
      </c>
      <c r="B20" s="17"/>
      <c r="C20" s="17"/>
      <c r="D20" s="17"/>
      <c r="E20" s="17"/>
      <c r="F20" s="17"/>
      <c r="G20" s="17"/>
    </row>
    <row r="21" spans="1:7" x14ac:dyDescent="0.35">
      <c r="A21" s="12"/>
      <c r="B21" s="272" t="s">
        <v>218</v>
      </c>
      <c r="C21" s="272"/>
      <c r="D21" s="272"/>
      <c r="E21" s="272"/>
      <c r="F21" s="272"/>
      <c r="G21" s="272"/>
    </row>
    <row r="22" spans="1:7" x14ac:dyDescent="0.35">
      <c r="A22" s="12"/>
      <c r="B22" s="272" t="s">
        <v>59</v>
      </c>
      <c r="C22" s="272"/>
      <c r="D22" s="272"/>
      <c r="E22" s="272"/>
      <c r="F22" s="272"/>
      <c r="G22" s="272"/>
    </row>
    <row r="23" spans="1:7" x14ac:dyDescent="0.35">
      <c r="A23" s="17" t="s">
        <v>67</v>
      </c>
      <c r="B23" s="17"/>
      <c r="C23" s="17"/>
      <c r="D23" s="17"/>
      <c r="E23" s="17"/>
      <c r="F23" s="17"/>
      <c r="G23" s="17"/>
    </row>
    <row r="24" spans="1:7" x14ac:dyDescent="0.35">
      <c r="A24" s="12"/>
      <c r="B24" s="270" t="s">
        <v>81</v>
      </c>
      <c r="C24" s="270"/>
      <c r="D24" s="270"/>
      <c r="E24" s="270"/>
      <c r="F24" s="270"/>
      <c r="G24" s="270"/>
    </row>
    <row r="25" spans="1:7" ht="21" customHeight="1" x14ac:dyDescent="0.35">
      <c r="A25" s="12"/>
      <c r="B25" s="269" t="s">
        <v>219</v>
      </c>
      <c r="C25" s="270"/>
      <c r="D25" s="270"/>
      <c r="E25" s="270"/>
      <c r="F25" s="270"/>
      <c r="G25" s="270"/>
    </row>
    <row r="26" spans="1:7" ht="21" customHeight="1" x14ac:dyDescent="0.35">
      <c r="A26" s="12"/>
      <c r="B26" s="269" t="s">
        <v>220</v>
      </c>
      <c r="C26" s="270"/>
      <c r="D26" s="270"/>
      <c r="E26" s="270"/>
      <c r="F26" s="270"/>
      <c r="G26" s="270"/>
    </row>
    <row r="27" spans="1:7" ht="24" x14ac:dyDescent="0.55000000000000004">
      <c r="A27" s="12"/>
      <c r="B27" s="12" t="s">
        <v>221</v>
      </c>
      <c r="C27" s="55"/>
    </row>
  </sheetData>
  <mergeCells count="15">
    <mergeCell ref="B12:C12"/>
    <mergeCell ref="A1:G1"/>
    <mergeCell ref="B4:B5"/>
    <mergeCell ref="C4:C5"/>
    <mergeCell ref="D4:E4"/>
    <mergeCell ref="F4:G4"/>
    <mergeCell ref="B24:G24"/>
    <mergeCell ref="B25:G25"/>
    <mergeCell ref="B26:G26"/>
    <mergeCell ref="B15:G15"/>
    <mergeCell ref="B16:G16"/>
    <mergeCell ref="B18:G18"/>
    <mergeCell ref="B19:G19"/>
    <mergeCell ref="B21:G21"/>
    <mergeCell ref="B22:G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5"/>
  <sheetViews>
    <sheetView view="pageLayout" topLeftCell="A35" zoomScaleNormal="100" workbookViewId="0">
      <selection activeCell="B44" sqref="B44:E45"/>
    </sheetView>
  </sheetViews>
  <sheetFormatPr defaultRowHeight="21" x14ac:dyDescent="0.35"/>
  <cols>
    <col min="1" max="1" width="2.625" style="21" customWidth="1"/>
    <col min="2" max="2" width="16" style="21" customWidth="1"/>
    <col min="3" max="3" width="5.375" style="12" customWidth="1"/>
    <col min="4" max="4" width="43.75" style="19" customWidth="1"/>
    <col min="5" max="5" width="8" style="19" customWidth="1"/>
    <col min="6" max="6" width="8.5" style="19" customWidth="1"/>
    <col min="7" max="7" width="8.5" style="61" customWidth="1"/>
    <col min="8" max="16384" width="9" style="12"/>
  </cols>
  <sheetData>
    <row r="1" spans="1:8" x14ac:dyDescent="0.35">
      <c r="A1" s="262" t="s">
        <v>82</v>
      </c>
      <c r="B1" s="262"/>
      <c r="C1" s="262"/>
      <c r="D1" s="262"/>
      <c r="E1" s="262"/>
      <c r="F1" s="58"/>
      <c r="G1" s="59"/>
      <c r="H1" s="11"/>
    </row>
    <row r="2" spans="1:8" s="17" customFormat="1" x14ac:dyDescent="0.35">
      <c r="A2" s="13" t="s">
        <v>235</v>
      </c>
      <c r="B2" s="13"/>
      <c r="C2" s="14"/>
      <c r="D2" s="15"/>
      <c r="E2" s="15"/>
      <c r="F2" s="15"/>
      <c r="G2" s="60"/>
    </row>
    <row r="3" spans="1:8" x14ac:dyDescent="0.35">
      <c r="A3" s="18" t="s">
        <v>70</v>
      </c>
    </row>
    <row r="4" spans="1:8" ht="59.25" x14ac:dyDescent="0.35">
      <c r="B4" s="159" t="s">
        <v>83</v>
      </c>
      <c r="C4" s="156" t="s">
        <v>236</v>
      </c>
      <c r="D4" s="62" t="s">
        <v>84</v>
      </c>
      <c r="E4" s="62" t="s">
        <v>85</v>
      </c>
      <c r="F4" s="62" t="s">
        <v>86</v>
      </c>
      <c r="G4" s="160" t="s">
        <v>237</v>
      </c>
      <c r="H4" s="161"/>
    </row>
    <row r="5" spans="1:8" ht="45" customHeight="1" x14ac:dyDescent="0.35">
      <c r="B5" s="298" t="s">
        <v>87</v>
      </c>
      <c r="C5" s="45">
        <v>0.1</v>
      </c>
      <c r="D5" s="63" t="s">
        <v>88</v>
      </c>
      <c r="E5" s="45">
        <v>5</v>
      </c>
      <c r="F5" s="45">
        <v>5</v>
      </c>
      <c r="G5" s="64">
        <f>C5*F5</f>
        <v>0.5</v>
      </c>
    </row>
    <row r="6" spans="1:8" ht="65.25" customHeight="1" x14ac:dyDescent="0.35">
      <c r="B6" s="299"/>
      <c r="C6" s="65"/>
      <c r="D6" s="66" t="s">
        <v>89</v>
      </c>
      <c r="E6" s="65"/>
      <c r="F6" s="65"/>
      <c r="G6" s="67"/>
    </row>
    <row r="7" spans="1:8" ht="45.75" customHeight="1" x14ac:dyDescent="0.35">
      <c r="B7" s="300"/>
      <c r="C7" s="50"/>
      <c r="D7" s="68" t="s">
        <v>90</v>
      </c>
      <c r="E7" s="50"/>
      <c r="F7" s="50"/>
      <c r="G7" s="69"/>
    </row>
    <row r="8" spans="1:8" ht="24.75" customHeight="1" x14ac:dyDescent="0.35">
      <c r="B8" s="298" t="s">
        <v>91</v>
      </c>
      <c r="C8" s="45">
        <v>0.1</v>
      </c>
      <c r="D8" s="63" t="s">
        <v>92</v>
      </c>
      <c r="E8" s="45">
        <v>5</v>
      </c>
      <c r="F8" s="45">
        <v>5</v>
      </c>
      <c r="G8" s="70">
        <f>C8*F8</f>
        <v>0.5</v>
      </c>
    </row>
    <row r="9" spans="1:8" ht="44.25" customHeight="1" x14ac:dyDescent="0.35">
      <c r="B9" s="299"/>
      <c r="C9" s="65"/>
      <c r="D9" s="66" t="s">
        <v>93</v>
      </c>
      <c r="E9" s="65"/>
      <c r="F9" s="65"/>
      <c r="G9" s="67"/>
    </row>
    <row r="10" spans="1:8" ht="24.75" customHeight="1" x14ac:dyDescent="0.35">
      <c r="B10" s="299"/>
      <c r="C10" s="65"/>
      <c r="D10" s="66" t="s">
        <v>94</v>
      </c>
      <c r="E10" s="65"/>
      <c r="F10" s="65"/>
      <c r="G10" s="67"/>
    </row>
    <row r="11" spans="1:8" ht="45" customHeight="1" x14ac:dyDescent="0.35">
      <c r="B11" s="71"/>
      <c r="C11" s="50"/>
      <c r="D11" s="68" t="s">
        <v>95</v>
      </c>
      <c r="E11" s="50"/>
      <c r="F11" s="50"/>
      <c r="G11" s="69"/>
    </row>
    <row r="12" spans="1:8" ht="66" customHeight="1" x14ac:dyDescent="0.35">
      <c r="B12" s="298" t="s">
        <v>96</v>
      </c>
      <c r="C12" s="45">
        <v>0.2</v>
      </c>
      <c r="D12" s="63" t="s">
        <v>97</v>
      </c>
      <c r="E12" s="45">
        <v>5</v>
      </c>
      <c r="F12" s="45">
        <v>5</v>
      </c>
      <c r="G12" s="70">
        <f>C12*F12</f>
        <v>1</v>
      </c>
    </row>
    <row r="13" spans="1:8" ht="47.25" customHeight="1" x14ac:dyDescent="0.35">
      <c r="B13" s="299"/>
      <c r="C13" s="65"/>
      <c r="D13" s="66" t="s">
        <v>98</v>
      </c>
      <c r="E13" s="65"/>
      <c r="F13" s="65"/>
      <c r="G13" s="67"/>
    </row>
    <row r="14" spans="1:8" ht="86.25" customHeight="1" x14ac:dyDescent="0.35">
      <c r="B14" s="299"/>
      <c r="C14" s="65"/>
      <c r="D14" s="66" t="s">
        <v>99</v>
      </c>
      <c r="E14" s="65"/>
      <c r="F14" s="65"/>
      <c r="G14" s="67"/>
    </row>
    <row r="15" spans="1:8" ht="131.25" customHeight="1" x14ac:dyDescent="0.35">
      <c r="B15" s="66"/>
      <c r="C15" s="66"/>
      <c r="D15" s="66" t="s">
        <v>100</v>
      </c>
      <c r="E15" s="65"/>
      <c r="F15" s="65"/>
      <c r="G15" s="67"/>
    </row>
    <row r="16" spans="1:8" ht="153" customHeight="1" x14ac:dyDescent="0.35">
      <c r="A16" s="72"/>
      <c r="B16" s="68"/>
      <c r="C16" s="68"/>
      <c r="D16" s="68" t="s">
        <v>101</v>
      </c>
      <c r="E16" s="50"/>
      <c r="F16" s="50"/>
      <c r="G16" s="69"/>
    </row>
    <row r="17" spans="2:7" s="12" customFormat="1" ht="42" customHeight="1" x14ac:dyDescent="0.35">
      <c r="B17" s="298" t="s">
        <v>102</v>
      </c>
      <c r="C17" s="45">
        <v>0.3</v>
      </c>
      <c r="D17" s="63" t="s">
        <v>103</v>
      </c>
      <c r="E17" s="45">
        <v>5</v>
      </c>
      <c r="F17" s="45">
        <v>5</v>
      </c>
      <c r="G17" s="64">
        <f>C17*F17</f>
        <v>1.5</v>
      </c>
    </row>
    <row r="18" spans="2:7" s="12" customFormat="1" ht="42" x14ac:dyDescent="0.35">
      <c r="B18" s="299"/>
      <c r="C18" s="66"/>
      <c r="D18" s="66" t="s">
        <v>104</v>
      </c>
      <c r="E18" s="65"/>
      <c r="F18" s="65"/>
      <c r="G18" s="67"/>
    </row>
    <row r="19" spans="2:7" s="12" customFormat="1" ht="42" x14ac:dyDescent="0.35">
      <c r="B19" s="299"/>
      <c r="C19" s="66"/>
      <c r="D19" s="36" t="s">
        <v>105</v>
      </c>
      <c r="E19" s="65"/>
      <c r="F19" s="65"/>
      <c r="G19" s="67"/>
    </row>
    <row r="20" spans="2:7" s="12" customFormat="1" ht="63" x14ac:dyDescent="0.35">
      <c r="B20" s="66"/>
      <c r="C20" s="66"/>
      <c r="D20" s="66" t="s">
        <v>106</v>
      </c>
      <c r="E20" s="65"/>
      <c r="F20" s="65"/>
      <c r="G20" s="67"/>
    </row>
    <row r="21" spans="2:7" s="12" customFormat="1" ht="63" x14ac:dyDescent="0.35">
      <c r="B21" s="68"/>
      <c r="C21" s="68"/>
      <c r="D21" s="68" t="s">
        <v>107</v>
      </c>
      <c r="E21" s="50"/>
      <c r="F21" s="50"/>
      <c r="G21" s="69"/>
    </row>
    <row r="22" spans="2:7" s="12" customFormat="1" ht="42" customHeight="1" x14ac:dyDescent="0.35">
      <c r="B22" s="298" t="s">
        <v>108</v>
      </c>
      <c r="C22" s="45">
        <v>0.15</v>
      </c>
      <c r="D22" s="63" t="s">
        <v>109</v>
      </c>
      <c r="E22" s="45">
        <v>5</v>
      </c>
      <c r="F22" s="45">
        <v>4</v>
      </c>
      <c r="G22" s="70">
        <f>C22*F22</f>
        <v>0.6</v>
      </c>
    </row>
    <row r="23" spans="2:7" s="12" customFormat="1" x14ac:dyDescent="0.35">
      <c r="B23" s="299"/>
      <c r="C23" s="66"/>
      <c r="D23" s="66" t="s">
        <v>110</v>
      </c>
      <c r="E23" s="65"/>
      <c r="F23" s="65"/>
      <c r="G23" s="67"/>
    </row>
    <row r="24" spans="2:7" s="12" customFormat="1" ht="84" x14ac:dyDescent="0.35">
      <c r="B24" s="300"/>
      <c r="C24" s="68"/>
      <c r="D24" s="68" t="s">
        <v>111</v>
      </c>
      <c r="E24" s="50"/>
      <c r="F24" s="50"/>
      <c r="G24" s="69"/>
    </row>
    <row r="25" spans="2:7" s="12" customFormat="1" ht="42" customHeight="1" x14ac:dyDescent="0.35">
      <c r="B25" s="298" t="s">
        <v>112</v>
      </c>
      <c r="C25" s="45">
        <v>0.1</v>
      </c>
      <c r="D25" s="63" t="s">
        <v>113</v>
      </c>
      <c r="E25" s="45">
        <v>5</v>
      </c>
      <c r="F25" s="45">
        <v>5</v>
      </c>
      <c r="G25" s="70">
        <f>C25*F25</f>
        <v>0.5</v>
      </c>
    </row>
    <row r="26" spans="2:7" s="12" customFormat="1" ht="42" x14ac:dyDescent="0.35">
      <c r="B26" s="299"/>
      <c r="C26" s="66"/>
      <c r="D26" s="66" t="s">
        <v>114</v>
      </c>
      <c r="E26" s="65"/>
      <c r="F26" s="65"/>
      <c r="G26" s="67"/>
    </row>
    <row r="27" spans="2:7" s="12" customFormat="1" x14ac:dyDescent="0.35">
      <c r="B27" s="300"/>
      <c r="C27" s="68"/>
      <c r="D27" s="68" t="s">
        <v>115</v>
      </c>
      <c r="E27" s="50"/>
      <c r="F27" s="50"/>
      <c r="G27" s="69"/>
    </row>
    <row r="28" spans="2:7" s="12" customFormat="1" ht="63" customHeight="1" x14ac:dyDescent="0.35">
      <c r="B28" s="299" t="s">
        <v>116</v>
      </c>
      <c r="C28" s="65">
        <v>0.05</v>
      </c>
      <c r="D28" s="66" t="s">
        <v>117</v>
      </c>
      <c r="E28" s="65">
        <v>5</v>
      </c>
      <c r="F28" s="65">
        <v>5</v>
      </c>
      <c r="G28" s="70">
        <f>C28*F28</f>
        <v>0.25</v>
      </c>
    </row>
    <row r="29" spans="2:7" s="12" customFormat="1" x14ac:dyDescent="0.35">
      <c r="B29" s="299"/>
      <c r="C29" s="66"/>
      <c r="D29" s="66" t="s">
        <v>118</v>
      </c>
      <c r="E29" s="65"/>
      <c r="F29" s="65"/>
      <c r="G29" s="67"/>
    </row>
    <row r="30" spans="2:7" s="12" customFormat="1" ht="84" x14ac:dyDescent="0.35">
      <c r="B30" s="300"/>
      <c r="C30" s="68"/>
      <c r="D30" s="68" t="s">
        <v>119</v>
      </c>
      <c r="E30" s="50"/>
      <c r="F30" s="50"/>
      <c r="G30" s="69"/>
    </row>
    <row r="31" spans="2:7" s="12" customFormat="1" x14ac:dyDescent="0.35">
      <c r="B31" s="73"/>
      <c r="C31" s="57">
        <f>SUM(C5:C30)</f>
        <v>1</v>
      </c>
      <c r="D31" s="74" t="s">
        <v>66</v>
      </c>
      <c r="E31" s="75">
        <v>5</v>
      </c>
      <c r="F31" s="75">
        <v>5</v>
      </c>
      <c r="G31" s="76">
        <f>SUM(G5:G30)</f>
        <v>4.8499999999999996</v>
      </c>
    </row>
    <row r="32" spans="2:7" s="12" customFormat="1" x14ac:dyDescent="0.35">
      <c r="B32" s="21"/>
      <c r="C32" s="14"/>
      <c r="D32" s="77"/>
      <c r="E32" s="78"/>
      <c r="F32" s="78"/>
      <c r="G32" s="79"/>
    </row>
    <row r="33" spans="1:9" x14ac:dyDescent="0.35">
      <c r="A33" s="17" t="s">
        <v>52</v>
      </c>
      <c r="B33" s="17"/>
      <c r="C33" s="17"/>
      <c r="D33" s="17"/>
      <c r="F33" s="12"/>
      <c r="G33" s="12"/>
    </row>
    <row r="34" spans="1:9" x14ac:dyDescent="0.35">
      <c r="A34" s="12"/>
      <c r="B34" s="272" t="s">
        <v>59</v>
      </c>
      <c r="C34" s="272"/>
      <c r="D34" s="272"/>
      <c r="F34" s="12"/>
      <c r="G34" s="12"/>
    </row>
    <row r="35" spans="1:9" x14ac:dyDescent="0.35">
      <c r="A35" s="12"/>
      <c r="B35" s="272" t="s">
        <v>59</v>
      </c>
      <c r="C35" s="272"/>
      <c r="D35" s="272"/>
      <c r="F35" s="12"/>
      <c r="G35" s="12"/>
    </row>
    <row r="36" spans="1:9" x14ac:dyDescent="0.35">
      <c r="A36" s="17" t="s">
        <v>54</v>
      </c>
      <c r="B36" s="17"/>
      <c r="C36" s="17"/>
      <c r="D36" s="17"/>
      <c r="F36" s="12"/>
      <c r="G36" s="12"/>
    </row>
    <row r="37" spans="1:9" x14ac:dyDescent="0.35">
      <c r="A37" s="12"/>
      <c r="B37" s="272" t="s">
        <v>59</v>
      </c>
      <c r="C37" s="272"/>
      <c r="D37" s="272"/>
      <c r="F37" s="12"/>
      <c r="G37" s="12"/>
    </row>
    <row r="38" spans="1:9" x14ac:dyDescent="0.35">
      <c r="A38" s="12"/>
      <c r="B38" s="272" t="s">
        <v>59</v>
      </c>
      <c r="C38" s="272"/>
      <c r="D38" s="272"/>
      <c r="F38" s="12"/>
      <c r="G38" s="12"/>
    </row>
    <row r="39" spans="1:9" x14ac:dyDescent="0.35">
      <c r="A39" s="17" t="s">
        <v>55</v>
      </c>
      <c r="B39" s="17"/>
      <c r="C39" s="17"/>
      <c r="D39" s="17"/>
      <c r="F39" s="12"/>
      <c r="G39" s="12"/>
    </row>
    <row r="40" spans="1:9" x14ac:dyDescent="0.35">
      <c r="A40" s="12"/>
      <c r="B40" s="272" t="s">
        <v>59</v>
      </c>
      <c r="C40" s="272"/>
      <c r="D40" s="272"/>
      <c r="F40" s="12"/>
      <c r="G40" s="12"/>
    </row>
    <row r="41" spans="1:9" x14ac:dyDescent="0.35">
      <c r="A41" s="12"/>
      <c r="B41" s="272" t="s">
        <v>59</v>
      </c>
      <c r="C41" s="272"/>
      <c r="D41" s="272"/>
      <c r="F41" s="12"/>
      <c r="G41" s="12"/>
    </row>
    <row r="42" spans="1:9" x14ac:dyDescent="0.35">
      <c r="A42" s="269" t="s">
        <v>167</v>
      </c>
      <c r="B42" s="269"/>
      <c r="C42" s="269"/>
      <c r="D42" s="269"/>
      <c r="E42" s="269"/>
      <c r="F42" s="269"/>
      <c r="G42" s="269"/>
      <c r="H42" s="269"/>
      <c r="I42" s="269"/>
    </row>
    <row r="43" spans="1:9" x14ac:dyDescent="0.35">
      <c r="A43" s="12"/>
      <c r="B43" s="270" t="s">
        <v>238</v>
      </c>
      <c r="C43" s="270"/>
      <c r="D43" s="270"/>
      <c r="E43" s="270"/>
      <c r="F43" s="12"/>
      <c r="G43" s="12"/>
    </row>
    <row r="44" spans="1:9" x14ac:dyDescent="0.35">
      <c r="A44" s="12"/>
      <c r="B44" s="270"/>
      <c r="C44" s="270"/>
      <c r="D44" s="270"/>
      <c r="E44" s="270"/>
      <c r="F44" s="12"/>
      <c r="G44" s="12"/>
    </row>
    <row r="45" spans="1:9" x14ac:dyDescent="0.35">
      <c r="A45" s="12"/>
      <c r="B45" s="270"/>
      <c r="C45" s="270"/>
      <c r="D45" s="270"/>
      <c r="E45" s="270"/>
      <c r="F45" s="12"/>
      <c r="G45" s="12"/>
    </row>
  </sheetData>
  <mergeCells count="18">
    <mergeCell ref="B38:D38"/>
    <mergeCell ref="A1:E1"/>
    <mergeCell ref="B5:B7"/>
    <mergeCell ref="B8:B10"/>
    <mergeCell ref="B12:B14"/>
    <mergeCell ref="B17:B19"/>
    <mergeCell ref="B22:B24"/>
    <mergeCell ref="B25:B27"/>
    <mergeCell ref="B28:B30"/>
    <mergeCell ref="B34:D34"/>
    <mergeCell ref="B35:D35"/>
    <mergeCell ref="B37:D37"/>
    <mergeCell ref="B40:D40"/>
    <mergeCell ref="B41:D41"/>
    <mergeCell ref="B43:E43"/>
    <mergeCell ref="B44:E44"/>
    <mergeCell ref="B45:E45"/>
    <mergeCell ref="A42:I42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3"/>
  <sheetViews>
    <sheetView workbookViewId="0">
      <selection activeCell="H27" sqref="H27"/>
    </sheetView>
  </sheetViews>
  <sheetFormatPr defaultRowHeight="21" x14ac:dyDescent="0.35"/>
  <cols>
    <col min="1" max="1" width="2.625" style="120" customWidth="1"/>
    <col min="2" max="2" width="7" style="120" customWidth="1"/>
    <col min="3" max="3" width="57.125" style="102" customWidth="1"/>
    <col min="4" max="5" width="9.625" style="102" customWidth="1"/>
    <col min="6" max="16384" width="9" style="102"/>
  </cols>
  <sheetData>
    <row r="1" spans="1:8" ht="20.25" customHeight="1" x14ac:dyDescent="0.35">
      <c r="A1" s="279" t="s">
        <v>173</v>
      </c>
      <c r="B1" s="279"/>
      <c r="C1" s="279"/>
      <c r="D1" s="279"/>
      <c r="E1" s="101"/>
      <c r="F1" s="101"/>
      <c r="G1" s="101"/>
      <c r="H1" s="101"/>
    </row>
    <row r="2" spans="1:8" s="106" customFormat="1" ht="26.25" customHeight="1" x14ac:dyDescent="0.35">
      <c r="A2" s="103" t="s">
        <v>317</v>
      </c>
      <c r="B2" s="103"/>
      <c r="C2" s="104"/>
      <c r="D2" s="104"/>
      <c r="E2" s="105"/>
    </row>
    <row r="3" spans="1:8" x14ac:dyDescent="0.35">
      <c r="A3" s="107" t="s">
        <v>70</v>
      </c>
      <c r="B3" s="102"/>
      <c r="C3" s="108"/>
      <c r="D3" s="108"/>
    </row>
    <row r="4" spans="1:8" ht="24" customHeight="1" x14ac:dyDescent="0.35">
      <c r="A4" s="107"/>
      <c r="B4" s="109" t="s">
        <v>56</v>
      </c>
      <c r="C4" s="110" t="s">
        <v>72</v>
      </c>
      <c r="D4" s="111" t="s">
        <v>50</v>
      </c>
      <c r="E4" s="111" t="s">
        <v>51</v>
      </c>
    </row>
    <row r="5" spans="1:8" x14ac:dyDescent="0.35">
      <c r="A5" s="107"/>
      <c r="B5" s="112">
        <v>1</v>
      </c>
      <c r="C5" s="113" t="s">
        <v>174</v>
      </c>
      <c r="D5" s="114">
        <v>1</v>
      </c>
      <c r="E5" s="115">
        <v>1</v>
      </c>
    </row>
    <row r="6" spans="1:8" x14ac:dyDescent="0.35">
      <c r="A6" s="107"/>
      <c r="B6" s="112">
        <v>2</v>
      </c>
      <c r="C6" s="113" t="s">
        <v>175</v>
      </c>
      <c r="D6" s="114">
        <v>0.5</v>
      </c>
      <c r="E6" s="115">
        <v>0.5</v>
      </c>
    </row>
    <row r="7" spans="1:8" x14ac:dyDescent="0.35">
      <c r="A7" s="107"/>
      <c r="B7" s="112">
        <v>3</v>
      </c>
      <c r="C7" s="113" t="s">
        <v>176</v>
      </c>
      <c r="D7" s="114">
        <v>0.5</v>
      </c>
      <c r="E7" s="115">
        <v>0.5</v>
      </c>
    </row>
    <row r="8" spans="1:8" x14ac:dyDescent="0.35">
      <c r="A8" s="107"/>
      <c r="B8" s="112">
        <v>4</v>
      </c>
      <c r="C8" s="113" t="s">
        <v>177</v>
      </c>
      <c r="D8" s="114">
        <v>1</v>
      </c>
      <c r="E8" s="115">
        <v>1</v>
      </c>
    </row>
    <row r="9" spans="1:8" x14ac:dyDescent="0.35">
      <c r="A9" s="107"/>
      <c r="B9" s="112">
        <v>5</v>
      </c>
      <c r="C9" s="113" t="s">
        <v>178</v>
      </c>
      <c r="D9" s="114">
        <v>2</v>
      </c>
      <c r="E9" s="115">
        <v>2</v>
      </c>
    </row>
    <row r="10" spans="1:8" x14ac:dyDescent="0.35">
      <c r="A10" s="102"/>
      <c r="B10" s="116" t="s">
        <v>15</v>
      </c>
      <c r="C10" s="117" t="s">
        <v>328</v>
      </c>
      <c r="D10" s="118">
        <f>SUM(D5:D9)</f>
        <v>5</v>
      </c>
      <c r="E10" s="119">
        <f>SUM(E5:E9)</f>
        <v>5</v>
      </c>
    </row>
    <row r="11" spans="1:8" x14ac:dyDescent="0.35">
      <c r="A11" s="102"/>
      <c r="B11" s="102"/>
      <c r="C11" s="120" t="s">
        <v>15</v>
      </c>
      <c r="D11" s="120"/>
    </row>
    <row r="12" spans="1:8" ht="20.100000000000001" customHeight="1" x14ac:dyDescent="0.35">
      <c r="A12" s="106" t="s">
        <v>52</v>
      </c>
      <c r="B12" s="106"/>
      <c r="C12" s="106"/>
      <c r="D12" s="106"/>
    </row>
    <row r="13" spans="1:8" ht="20.100000000000001" customHeight="1" x14ac:dyDescent="0.35">
      <c r="A13" s="102"/>
      <c r="B13" s="277" t="s">
        <v>321</v>
      </c>
      <c r="C13" s="277"/>
      <c r="D13" s="277"/>
    </row>
    <row r="14" spans="1:8" ht="38.25" customHeight="1" x14ac:dyDescent="0.35">
      <c r="A14" s="102"/>
      <c r="B14" s="280" t="s">
        <v>322</v>
      </c>
      <c r="C14" s="280"/>
      <c r="D14" s="280"/>
    </row>
    <row r="15" spans="1:8" ht="20.100000000000001" customHeight="1" x14ac:dyDescent="0.35">
      <c r="A15" s="106" t="s">
        <v>54</v>
      </c>
      <c r="B15" s="106"/>
      <c r="C15" s="106"/>
      <c r="D15" s="106"/>
    </row>
    <row r="16" spans="1:8" ht="45.75" customHeight="1" x14ac:dyDescent="0.35">
      <c r="A16" s="102"/>
      <c r="B16" s="280" t="s">
        <v>323</v>
      </c>
      <c r="C16" s="280"/>
      <c r="D16" s="280"/>
    </row>
    <row r="17" spans="1:7" ht="20.100000000000001" customHeight="1" x14ac:dyDescent="0.35">
      <c r="A17" s="106" t="s">
        <v>55</v>
      </c>
      <c r="B17" s="106"/>
      <c r="C17" s="106"/>
      <c r="D17" s="106"/>
    </row>
    <row r="18" spans="1:7" ht="20.100000000000001" customHeight="1" x14ac:dyDescent="0.35">
      <c r="A18" s="102"/>
      <c r="B18" s="277" t="s">
        <v>324</v>
      </c>
      <c r="C18" s="277"/>
      <c r="D18" s="277"/>
    </row>
    <row r="19" spans="1:7" ht="20.100000000000001" customHeight="1" x14ac:dyDescent="0.35">
      <c r="A19" s="102"/>
      <c r="B19" s="277" t="s">
        <v>59</v>
      </c>
      <c r="C19" s="277"/>
      <c r="D19" s="277"/>
    </row>
    <row r="20" spans="1:7" x14ac:dyDescent="0.35">
      <c r="A20" s="106" t="s">
        <v>179</v>
      </c>
      <c r="B20" s="106"/>
      <c r="C20" s="106"/>
      <c r="D20" s="106"/>
      <c r="E20" s="108"/>
      <c r="F20" s="108"/>
      <c r="G20" s="121"/>
    </row>
    <row r="21" spans="1:7" x14ac:dyDescent="0.35">
      <c r="A21" s="102"/>
      <c r="B21" s="278" t="s">
        <v>320</v>
      </c>
      <c r="C21" s="278"/>
      <c r="D21" s="278"/>
      <c r="E21" s="278"/>
      <c r="F21" s="108"/>
      <c r="G21" s="121"/>
    </row>
    <row r="22" spans="1:7" x14ac:dyDescent="0.35">
      <c r="A22" s="102"/>
      <c r="B22" s="278" t="s">
        <v>318</v>
      </c>
      <c r="C22" s="278"/>
      <c r="D22" s="278"/>
      <c r="E22" s="278"/>
      <c r="F22" s="108"/>
      <c r="G22" s="121"/>
    </row>
    <row r="23" spans="1:7" x14ac:dyDescent="0.35">
      <c r="A23" s="102"/>
      <c r="B23" s="278" t="s">
        <v>319</v>
      </c>
      <c r="C23" s="278"/>
      <c r="D23" s="278"/>
      <c r="E23" s="278"/>
      <c r="F23" s="108"/>
      <c r="G23" s="121"/>
    </row>
  </sheetData>
  <mergeCells count="9">
    <mergeCell ref="B19:D19"/>
    <mergeCell ref="B21:E21"/>
    <mergeCell ref="B22:E22"/>
    <mergeCell ref="B23:E23"/>
    <mergeCell ref="A1:D1"/>
    <mergeCell ref="B13:D13"/>
    <mergeCell ref="B14:D14"/>
    <mergeCell ref="B16:D16"/>
    <mergeCell ref="B18:D18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topLeftCell="A16" workbookViewId="0">
      <selection activeCell="C24" sqref="C24"/>
    </sheetView>
  </sheetViews>
  <sheetFormatPr defaultRowHeight="21" x14ac:dyDescent="0.35"/>
  <cols>
    <col min="1" max="1" width="2.625" style="21" customWidth="1"/>
    <col min="2" max="2" width="7.875" style="21" customWidth="1"/>
    <col min="3" max="3" width="65.75" style="12" customWidth="1"/>
    <col min="4" max="4" width="13.25" style="12" customWidth="1"/>
    <col min="5" max="16384" width="9" style="12"/>
  </cols>
  <sheetData>
    <row r="1" spans="1:7" x14ac:dyDescent="0.35">
      <c r="A1" s="262" t="s">
        <v>120</v>
      </c>
      <c r="B1" s="262"/>
      <c r="C1" s="262"/>
      <c r="D1" s="262"/>
      <c r="E1" s="11"/>
      <c r="F1" s="11"/>
      <c r="G1" s="11"/>
    </row>
    <row r="2" spans="1:7" s="17" customFormat="1" ht="26.25" customHeight="1" x14ac:dyDescent="0.35">
      <c r="A2" s="13" t="s">
        <v>239</v>
      </c>
      <c r="B2" s="13"/>
      <c r="C2" s="14"/>
      <c r="D2" s="14"/>
    </row>
    <row r="3" spans="1:7" x14ac:dyDescent="0.35">
      <c r="A3" s="18" t="s">
        <v>70</v>
      </c>
      <c r="B3" s="12"/>
      <c r="C3" s="19"/>
      <c r="D3" s="19"/>
    </row>
    <row r="4" spans="1:7" ht="24" customHeight="1" x14ac:dyDescent="0.35">
      <c r="A4" s="18"/>
      <c r="B4" s="56" t="s">
        <v>121</v>
      </c>
      <c r="C4" s="27" t="s">
        <v>72</v>
      </c>
      <c r="D4" s="29" t="s">
        <v>122</v>
      </c>
      <c r="E4" s="85" t="s">
        <v>51</v>
      </c>
    </row>
    <row r="5" spans="1:7" ht="97.5" x14ac:dyDescent="0.35">
      <c r="A5" s="18"/>
      <c r="B5" s="38">
        <v>1</v>
      </c>
      <c r="C5" s="81" t="s">
        <v>123</v>
      </c>
      <c r="D5" s="40">
        <v>1</v>
      </c>
      <c r="E5" s="41">
        <v>1</v>
      </c>
    </row>
    <row r="6" spans="1:7" ht="78" x14ac:dyDescent="0.35">
      <c r="A6" s="18"/>
      <c r="B6" s="38">
        <v>2</v>
      </c>
      <c r="C6" s="82" t="s">
        <v>124</v>
      </c>
      <c r="D6" s="40">
        <v>1.5</v>
      </c>
      <c r="E6" s="41">
        <v>1</v>
      </c>
    </row>
    <row r="7" spans="1:7" ht="39" x14ac:dyDescent="0.35">
      <c r="A7" s="18"/>
      <c r="B7" s="38">
        <v>3</v>
      </c>
      <c r="C7" s="82" t="s">
        <v>125</v>
      </c>
      <c r="D7" s="40">
        <v>3</v>
      </c>
      <c r="E7" s="41">
        <v>1</v>
      </c>
    </row>
    <row r="8" spans="1:7" ht="43.5" customHeight="1" x14ac:dyDescent="0.35">
      <c r="A8" s="18"/>
      <c r="B8" s="38">
        <v>4</v>
      </c>
      <c r="C8" s="82" t="s">
        <v>126</v>
      </c>
      <c r="D8" s="40">
        <v>4</v>
      </c>
      <c r="E8" s="41">
        <v>2</v>
      </c>
    </row>
    <row r="9" spans="1:7" ht="58.5" x14ac:dyDescent="0.35">
      <c r="A9" s="18"/>
      <c r="B9" s="38">
        <v>5</v>
      </c>
      <c r="C9" s="82" t="s">
        <v>127</v>
      </c>
      <c r="D9" s="40">
        <v>5</v>
      </c>
      <c r="E9" s="41">
        <v>3</v>
      </c>
    </row>
    <row r="10" spans="1:7" x14ac:dyDescent="0.35">
      <c r="A10" s="12"/>
      <c r="B10" s="80" t="s">
        <v>15</v>
      </c>
      <c r="C10" s="35" t="s">
        <v>128</v>
      </c>
      <c r="D10" s="28">
        <v>14.5</v>
      </c>
      <c r="E10" s="29">
        <v>8</v>
      </c>
    </row>
    <row r="11" spans="1:7" x14ac:dyDescent="0.35">
      <c r="A11" s="12"/>
      <c r="B11" s="83" t="s">
        <v>129</v>
      </c>
      <c r="C11" s="21"/>
      <c r="D11" s="21"/>
    </row>
    <row r="12" spans="1:7" ht="20.100000000000001" customHeight="1" x14ac:dyDescent="0.35">
      <c r="A12" s="17" t="s">
        <v>52</v>
      </c>
      <c r="B12" s="17"/>
      <c r="C12" s="17"/>
      <c r="D12" s="17"/>
    </row>
    <row r="13" spans="1:7" ht="44.25" customHeight="1" x14ac:dyDescent="0.35">
      <c r="A13" s="12"/>
      <c r="B13" s="275" t="s">
        <v>240</v>
      </c>
      <c r="C13" s="275"/>
      <c r="D13" s="275"/>
    </row>
    <row r="14" spans="1:7" ht="70.5" customHeight="1" x14ac:dyDescent="0.35">
      <c r="A14" s="12"/>
      <c r="B14" s="275" t="s">
        <v>241</v>
      </c>
      <c r="C14" s="275"/>
      <c r="D14" s="275"/>
    </row>
    <row r="15" spans="1:7" ht="52.5" customHeight="1" x14ac:dyDescent="0.35">
      <c r="A15" s="12"/>
      <c r="B15" s="269" t="s">
        <v>242</v>
      </c>
      <c r="C15" s="269"/>
      <c r="D15" s="269"/>
      <c r="E15" s="269"/>
    </row>
    <row r="16" spans="1:7" ht="20.100000000000001" customHeight="1" x14ac:dyDescent="0.35">
      <c r="A16" s="17" t="s">
        <v>54</v>
      </c>
      <c r="B16" s="17"/>
      <c r="C16" s="17"/>
      <c r="D16" s="17"/>
    </row>
    <row r="17" spans="1:9" ht="48" customHeight="1" x14ac:dyDescent="0.35">
      <c r="A17" s="12"/>
      <c r="B17" s="269" t="s">
        <v>243</v>
      </c>
      <c r="C17" s="269"/>
      <c r="D17" s="269"/>
    </row>
    <row r="18" spans="1:9" ht="20.100000000000001" customHeight="1" x14ac:dyDescent="0.35">
      <c r="A18" s="17" t="s">
        <v>55</v>
      </c>
      <c r="B18" s="17"/>
      <c r="C18" s="17"/>
      <c r="D18" s="17"/>
    </row>
    <row r="19" spans="1:9" s="21" customFormat="1" ht="99" customHeight="1" x14ac:dyDescent="0.2">
      <c r="B19" s="269" t="s">
        <v>244</v>
      </c>
      <c r="C19" s="269"/>
      <c r="D19" s="269"/>
    </row>
    <row r="20" spans="1:9" x14ac:dyDescent="0.35">
      <c r="A20" s="269" t="s">
        <v>167</v>
      </c>
      <c r="B20" s="269"/>
      <c r="C20" s="269"/>
      <c r="D20" s="269"/>
      <c r="E20" s="269"/>
      <c r="F20" s="269"/>
      <c r="G20" s="269"/>
      <c r="H20" s="269"/>
      <c r="I20" s="269"/>
    </row>
    <row r="21" spans="1:9" x14ac:dyDescent="0.35">
      <c r="A21" s="12"/>
      <c r="B21" s="270" t="s">
        <v>245</v>
      </c>
      <c r="C21" s="270"/>
      <c r="D21" s="270"/>
      <c r="E21" s="18"/>
      <c r="F21" s="19"/>
      <c r="G21" s="61"/>
    </row>
    <row r="22" spans="1:9" x14ac:dyDescent="0.35">
      <c r="A22" s="12"/>
      <c r="B22" s="270"/>
      <c r="C22" s="270"/>
      <c r="D22" s="270"/>
      <c r="E22" s="18"/>
      <c r="F22" s="19"/>
      <c r="G22" s="61"/>
    </row>
    <row r="23" spans="1:9" x14ac:dyDescent="0.35">
      <c r="A23" s="12"/>
      <c r="B23" s="270"/>
      <c r="C23" s="270"/>
      <c r="D23" s="270"/>
      <c r="E23" s="18"/>
      <c r="F23" s="19"/>
      <c r="G23" s="61"/>
    </row>
  </sheetData>
  <mergeCells count="10">
    <mergeCell ref="B21:D21"/>
    <mergeCell ref="B22:D22"/>
    <mergeCell ref="B23:D23"/>
    <mergeCell ref="A1:D1"/>
    <mergeCell ref="B13:D13"/>
    <mergeCell ref="B14:D14"/>
    <mergeCell ref="B17:D17"/>
    <mergeCell ref="B19:D19"/>
    <mergeCell ref="A20:I20"/>
    <mergeCell ref="B15:E1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1"/>
  <sheetViews>
    <sheetView zoomScaleNormal="100" workbookViewId="0">
      <selection activeCell="K7" sqref="K7"/>
    </sheetView>
  </sheetViews>
  <sheetFormatPr defaultRowHeight="21" x14ac:dyDescent="0.35"/>
  <cols>
    <col min="1" max="1" width="2.625" style="21" customWidth="1"/>
    <col min="2" max="2" width="20.25" style="12" customWidth="1"/>
    <col min="3" max="9" width="9.625" style="12" customWidth="1"/>
    <col min="10" max="10" width="7.25" style="12" customWidth="1"/>
    <col min="11" max="11" width="8.75" style="12" bestFit="1" customWidth="1"/>
    <col min="12" max="16384" width="9" style="12"/>
  </cols>
  <sheetData>
    <row r="1" spans="1:11" ht="41.25" customHeight="1" x14ac:dyDescent="0.35">
      <c r="A1" s="262" t="s">
        <v>130</v>
      </c>
      <c r="B1" s="262"/>
      <c r="C1" s="262"/>
      <c r="D1" s="262"/>
      <c r="E1" s="262"/>
      <c r="F1" s="262"/>
      <c r="G1" s="262"/>
      <c r="H1" s="262"/>
      <c r="I1" s="262"/>
    </row>
    <row r="2" spans="1:11" s="17" customFormat="1" ht="24" customHeight="1" x14ac:dyDescent="0.35">
      <c r="A2" s="34" t="s">
        <v>131</v>
      </c>
      <c r="B2" s="14"/>
      <c r="C2" s="15"/>
      <c r="D2" s="16"/>
      <c r="E2" s="16"/>
    </row>
    <row r="3" spans="1:11" s="17" customFormat="1" ht="21.75" customHeight="1" x14ac:dyDescent="0.35">
      <c r="A3" s="34"/>
      <c r="B3" s="14" t="s">
        <v>295</v>
      </c>
      <c r="C3" s="15"/>
      <c r="D3" s="16"/>
      <c r="E3" s="16"/>
    </row>
    <row r="4" spans="1:11" x14ac:dyDescent="0.35">
      <c r="A4" s="18" t="s">
        <v>47</v>
      </c>
      <c r="B4" s="19"/>
      <c r="C4" s="19"/>
    </row>
    <row r="5" spans="1:11" ht="22.5" customHeight="1" x14ac:dyDescent="0.35">
      <c r="A5" s="18"/>
      <c r="B5" s="263" t="s">
        <v>48</v>
      </c>
      <c r="C5" s="265" t="s">
        <v>49</v>
      </c>
      <c r="D5" s="265"/>
      <c r="E5" s="265"/>
      <c r="F5" s="265"/>
      <c r="G5" s="266"/>
      <c r="H5" s="267" t="s">
        <v>50</v>
      </c>
      <c r="I5" s="263" t="s">
        <v>51</v>
      </c>
    </row>
    <row r="6" spans="1:11" ht="21.75" customHeight="1" x14ac:dyDescent="0.35">
      <c r="A6" s="18"/>
      <c r="B6" s="264"/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68"/>
      <c r="I6" s="264"/>
    </row>
    <row r="7" spans="1:11" ht="168" x14ac:dyDescent="0.35">
      <c r="B7" s="22" t="s">
        <v>296</v>
      </c>
      <c r="C7" s="84" t="s">
        <v>40</v>
      </c>
      <c r="D7" s="84" t="s">
        <v>41</v>
      </c>
      <c r="E7" s="84" t="s">
        <v>42</v>
      </c>
      <c r="F7" s="84" t="s">
        <v>43</v>
      </c>
      <c r="G7" s="84" t="s">
        <v>44</v>
      </c>
      <c r="H7" s="84">
        <v>5</v>
      </c>
      <c r="I7" s="165">
        <v>3.8</v>
      </c>
    </row>
    <row r="8" spans="1:11" ht="14.25" customHeight="1" x14ac:dyDescent="0.35">
      <c r="B8" s="23"/>
      <c r="C8" s="24"/>
      <c r="D8" s="24"/>
      <c r="E8" s="24"/>
      <c r="F8" s="24"/>
      <c r="G8" s="24"/>
      <c r="H8" s="24"/>
      <c r="I8" s="25"/>
    </row>
    <row r="9" spans="1:11" x14ac:dyDescent="0.35">
      <c r="A9" s="17" t="s">
        <v>52</v>
      </c>
      <c r="B9" s="19"/>
      <c r="C9" s="19"/>
      <c r="D9" s="17"/>
      <c r="E9" s="17"/>
      <c r="F9" s="17"/>
    </row>
    <row r="10" spans="1:11" x14ac:dyDescent="0.35">
      <c r="A10" s="17"/>
      <c r="B10" s="269" t="s">
        <v>297</v>
      </c>
      <c r="C10" s="269"/>
      <c r="D10" s="269"/>
      <c r="E10" s="269"/>
      <c r="F10" s="269"/>
      <c r="G10" s="269"/>
      <c r="H10" s="269"/>
      <c r="I10" s="269"/>
    </row>
    <row r="11" spans="1:11" ht="21" customHeight="1" x14ac:dyDescent="0.35">
      <c r="A11" s="12"/>
      <c r="B11" s="269" t="s">
        <v>298</v>
      </c>
      <c r="C11" s="270"/>
      <c r="D11" s="270"/>
      <c r="E11" s="270"/>
      <c r="F11" s="270"/>
      <c r="G11" s="270"/>
      <c r="H11" s="270"/>
      <c r="I11" s="270"/>
      <c r="J11" s="21"/>
      <c r="K11" s="21"/>
    </row>
    <row r="12" spans="1:11" ht="21" customHeight="1" x14ac:dyDescent="0.35">
      <c r="A12" s="12"/>
      <c r="B12" s="269" t="s">
        <v>299</v>
      </c>
      <c r="C12" s="269"/>
      <c r="D12" s="269"/>
      <c r="E12" s="269"/>
      <c r="F12" s="269"/>
      <c r="G12" s="269"/>
      <c r="H12" s="269"/>
      <c r="I12" s="269"/>
      <c r="J12" s="21"/>
      <c r="K12" s="21"/>
    </row>
    <row r="13" spans="1:11" x14ac:dyDescent="0.35">
      <c r="A13" s="193" t="s">
        <v>54</v>
      </c>
      <c r="B13" s="194"/>
      <c r="C13" s="194"/>
      <c r="D13" s="193"/>
      <c r="E13" s="193"/>
      <c r="F13" s="193"/>
      <c r="G13" s="195"/>
      <c r="H13" s="195"/>
      <c r="I13" s="195"/>
    </row>
    <row r="14" spans="1:11" ht="21" customHeight="1" x14ac:dyDescent="0.35">
      <c r="A14" s="195"/>
      <c r="B14" s="260" t="s">
        <v>300</v>
      </c>
      <c r="C14" s="261"/>
      <c r="D14" s="261"/>
      <c r="E14" s="261"/>
      <c r="F14" s="261"/>
      <c r="G14" s="261"/>
      <c r="H14" s="261"/>
      <c r="I14" s="261"/>
      <c r="J14" s="21"/>
      <c r="K14" s="21"/>
    </row>
    <row r="15" spans="1:11" ht="21" customHeight="1" x14ac:dyDescent="0.35">
      <c r="A15" s="193" t="s">
        <v>55</v>
      </c>
      <c r="B15" s="194"/>
      <c r="C15" s="194"/>
      <c r="D15" s="196"/>
      <c r="E15" s="196"/>
      <c r="F15" s="196"/>
      <c r="G15" s="197"/>
      <c r="H15" s="197"/>
      <c r="I15" s="197"/>
    </row>
    <row r="16" spans="1:11" x14ac:dyDescent="0.35">
      <c r="A16" s="197"/>
      <c r="B16" s="260" t="s">
        <v>301</v>
      </c>
      <c r="C16" s="261"/>
      <c r="D16" s="261"/>
      <c r="E16" s="261"/>
      <c r="F16" s="261"/>
      <c r="G16" s="261"/>
      <c r="H16" s="261"/>
      <c r="I16" s="261"/>
      <c r="J16" s="21"/>
      <c r="K16" s="21"/>
    </row>
    <row r="17" spans="1:13" ht="22.5" customHeight="1" x14ac:dyDescent="0.35">
      <c r="A17" s="260" t="s">
        <v>302</v>
      </c>
      <c r="B17" s="260"/>
      <c r="C17" s="260"/>
      <c r="D17" s="260"/>
      <c r="E17" s="260"/>
      <c r="F17" s="260"/>
      <c r="G17" s="260"/>
      <c r="H17" s="260"/>
      <c r="I17" s="260"/>
    </row>
    <row r="18" spans="1:13" ht="42" customHeight="1" x14ac:dyDescent="0.35">
      <c r="A18" s="197"/>
      <c r="B18" s="260" t="s">
        <v>303</v>
      </c>
      <c r="C18" s="260"/>
      <c r="D18" s="260"/>
      <c r="E18" s="260"/>
      <c r="F18" s="260"/>
      <c r="G18" s="260"/>
      <c r="H18" s="260"/>
      <c r="I18" s="260"/>
      <c r="J18" s="17"/>
      <c r="K18" s="17"/>
    </row>
    <row r="19" spans="1:13" ht="42.75" customHeight="1" x14ac:dyDescent="0.35">
      <c r="A19" s="197"/>
      <c r="B19" s="271" t="s">
        <v>304</v>
      </c>
      <c r="C19" s="271"/>
      <c r="D19" s="271"/>
      <c r="E19" s="271"/>
      <c r="F19" s="271"/>
      <c r="G19" s="271"/>
      <c r="H19" s="271"/>
      <c r="I19" s="271"/>
      <c r="J19" s="18"/>
      <c r="K19" s="18"/>
    </row>
    <row r="20" spans="1:13" ht="66" customHeight="1" x14ac:dyDescent="0.35">
      <c r="A20" s="197"/>
      <c r="B20" s="260" t="s">
        <v>305</v>
      </c>
      <c r="C20" s="261"/>
      <c r="D20" s="261"/>
      <c r="E20" s="261"/>
      <c r="F20" s="261"/>
      <c r="G20" s="261"/>
      <c r="H20" s="261"/>
      <c r="I20" s="261"/>
      <c r="J20" s="18"/>
      <c r="K20" s="18"/>
    </row>
    <row r="21" spans="1:13" ht="20.25" customHeight="1" x14ac:dyDescent="0.35">
      <c r="A21" s="12"/>
      <c r="B21" s="260" t="s">
        <v>306</v>
      </c>
      <c r="C21" s="260"/>
      <c r="D21" s="260"/>
      <c r="E21" s="260"/>
      <c r="F21" s="260"/>
      <c r="G21" s="260"/>
      <c r="H21" s="260"/>
      <c r="I21" s="260"/>
    </row>
    <row r="22" spans="1:13" x14ac:dyDescent="0.35">
      <c r="A22" s="12"/>
      <c r="E22" s="18"/>
      <c r="F22" s="18"/>
      <c r="G22" s="18"/>
      <c r="H22" s="18"/>
      <c r="I22" s="18"/>
      <c r="J22" s="18"/>
      <c r="K22" s="18"/>
      <c r="L22" s="18"/>
      <c r="M22" s="18"/>
    </row>
    <row r="23" spans="1:13" x14ac:dyDescent="0.35">
      <c r="A23" s="12"/>
    </row>
    <row r="24" spans="1:13" x14ac:dyDescent="0.35">
      <c r="A24" s="12"/>
    </row>
    <row r="25" spans="1:13" x14ac:dyDescent="0.35">
      <c r="A25" s="12"/>
    </row>
    <row r="26" spans="1:13" x14ac:dyDescent="0.35">
      <c r="A26" s="12"/>
    </row>
    <row r="27" spans="1:13" x14ac:dyDescent="0.35">
      <c r="A27" s="12"/>
    </row>
    <row r="28" spans="1:13" x14ac:dyDescent="0.35">
      <c r="A28" s="12"/>
    </row>
    <row r="29" spans="1:13" x14ac:dyDescent="0.35">
      <c r="A29" s="12"/>
    </row>
    <row r="30" spans="1:13" x14ac:dyDescent="0.35">
      <c r="A30" s="12"/>
    </row>
    <row r="31" spans="1:13" x14ac:dyDescent="0.35">
      <c r="A31" s="12"/>
    </row>
    <row r="32" spans="1:13" x14ac:dyDescent="0.35">
      <c r="A32" s="12"/>
    </row>
    <row r="33" spans="1:1" x14ac:dyDescent="0.35">
      <c r="A33" s="12"/>
    </row>
    <row r="34" spans="1:1" x14ac:dyDescent="0.35">
      <c r="A34" s="12"/>
    </row>
    <row r="35" spans="1:1" x14ac:dyDescent="0.35">
      <c r="A35" s="12"/>
    </row>
    <row r="36" spans="1:1" x14ac:dyDescent="0.35">
      <c r="A36" s="12"/>
    </row>
    <row r="37" spans="1:1" x14ac:dyDescent="0.35">
      <c r="A37" s="12"/>
    </row>
    <row r="38" spans="1:1" x14ac:dyDescent="0.35">
      <c r="A38" s="12"/>
    </row>
    <row r="39" spans="1:1" x14ac:dyDescent="0.35">
      <c r="A39" s="12"/>
    </row>
    <row r="40" spans="1:1" x14ac:dyDescent="0.35">
      <c r="A40" s="12"/>
    </row>
    <row r="41" spans="1:1" x14ac:dyDescent="0.35">
      <c r="A41" s="12"/>
    </row>
    <row r="42" spans="1:1" x14ac:dyDescent="0.35">
      <c r="A42" s="12"/>
    </row>
    <row r="43" spans="1:1" x14ac:dyDescent="0.35">
      <c r="A43" s="12"/>
    </row>
    <row r="44" spans="1:1" x14ac:dyDescent="0.35">
      <c r="A44" s="12"/>
    </row>
    <row r="45" spans="1:1" x14ac:dyDescent="0.35">
      <c r="A45" s="12"/>
    </row>
    <row r="46" spans="1:1" x14ac:dyDescent="0.35">
      <c r="A46" s="12"/>
    </row>
    <row r="47" spans="1:1" x14ac:dyDescent="0.35">
      <c r="A47" s="12"/>
    </row>
    <row r="48" spans="1:1" x14ac:dyDescent="0.35">
      <c r="A48" s="12"/>
    </row>
    <row r="49" spans="1:1" x14ac:dyDescent="0.35">
      <c r="A49" s="12"/>
    </row>
    <row r="50" spans="1:1" x14ac:dyDescent="0.35">
      <c r="A50" s="12"/>
    </row>
    <row r="51" spans="1:1" x14ac:dyDescent="0.35">
      <c r="A51" s="12"/>
    </row>
    <row r="52" spans="1:1" x14ac:dyDescent="0.35">
      <c r="A52" s="12"/>
    </row>
    <row r="53" spans="1:1" x14ac:dyDescent="0.35">
      <c r="A53" s="12"/>
    </row>
    <row r="54" spans="1:1" x14ac:dyDescent="0.35">
      <c r="A54" s="12"/>
    </row>
    <row r="55" spans="1:1" x14ac:dyDescent="0.35">
      <c r="A55" s="12"/>
    </row>
    <row r="56" spans="1:1" x14ac:dyDescent="0.35">
      <c r="A56" s="12"/>
    </row>
    <row r="57" spans="1:1" x14ac:dyDescent="0.35">
      <c r="A57" s="12"/>
    </row>
    <row r="58" spans="1:1" x14ac:dyDescent="0.35">
      <c r="A58" s="12"/>
    </row>
    <row r="59" spans="1:1" x14ac:dyDescent="0.35">
      <c r="A59" s="12"/>
    </row>
    <row r="60" spans="1:1" x14ac:dyDescent="0.35">
      <c r="A60" s="12"/>
    </row>
    <row r="61" spans="1:1" x14ac:dyDescent="0.35">
      <c r="A61" s="12"/>
    </row>
    <row r="62" spans="1:1" x14ac:dyDescent="0.35">
      <c r="A62" s="12"/>
    </row>
    <row r="63" spans="1:1" x14ac:dyDescent="0.35">
      <c r="A63" s="12"/>
    </row>
    <row r="64" spans="1:1" x14ac:dyDescent="0.35">
      <c r="A64" s="12"/>
    </row>
    <row r="65" spans="1:1" x14ac:dyDescent="0.35">
      <c r="A65" s="12"/>
    </row>
    <row r="66" spans="1:1" x14ac:dyDescent="0.35">
      <c r="A66" s="12"/>
    </row>
    <row r="67" spans="1:1" x14ac:dyDescent="0.35">
      <c r="A67" s="12"/>
    </row>
    <row r="68" spans="1:1" x14ac:dyDescent="0.35">
      <c r="A68" s="12"/>
    </row>
    <row r="69" spans="1:1" x14ac:dyDescent="0.35">
      <c r="A69" s="12"/>
    </row>
    <row r="70" spans="1:1" x14ac:dyDescent="0.35">
      <c r="A70" s="12"/>
    </row>
    <row r="71" spans="1:1" x14ac:dyDescent="0.35">
      <c r="A71" s="12"/>
    </row>
  </sheetData>
  <mergeCells count="15">
    <mergeCell ref="B20:I20"/>
    <mergeCell ref="B21:I21"/>
    <mergeCell ref="A1:I1"/>
    <mergeCell ref="B14:I14"/>
    <mergeCell ref="B18:I18"/>
    <mergeCell ref="B5:B6"/>
    <mergeCell ref="C5:G5"/>
    <mergeCell ref="H5:H6"/>
    <mergeCell ref="I5:I6"/>
    <mergeCell ref="B11:I11"/>
    <mergeCell ref="B12:I12"/>
    <mergeCell ref="B10:I10"/>
    <mergeCell ref="B16:I16"/>
    <mergeCell ref="A17:I17"/>
    <mergeCell ref="B19:I19"/>
  </mergeCells>
  <pageMargins left="0.30208333333333331" right="0.17708333333333334" top="0.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1"/>
  <sheetViews>
    <sheetView topLeftCell="A7" workbookViewId="0">
      <selection activeCell="J35" sqref="J35"/>
    </sheetView>
  </sheetViews>
  <sheetFormatPr defaultRowHeight="21" x14ac:dyDescent="0.35"/>
  <cols>
    <col min="1" max="1" width="2.625" style="21" customWidth="1"/>
    <col min="2" max="2" width="9" style="21" customWidth="1"/>
    <col min="3" max="3" width="58.625" style="12" customWidth="1"/>
    <col min="4" max="5" width="9.625" style="19" customWidth="1"/>
    <col min="6" max="16384" width="9" style="12"/>
  </cols>
  <sheetData>
    <row r="1" spans="1:9" ht="48.75" customHeight="1" x14ac:dyDescent="0.35">
      <c r="A1" s="273" t="s">
        <v>132</v>
      </c>
      <c r="B1" s="273"/>
      <c r="C1" s="273"/>
      <c r="D1" s="273"/>
      <c r="E1" s="273"/>
      <c r="F1" s="11"/>
      <c r="G1" s="11"/>
      <c r="H1" s="11"/>
      <c r="I1" s="11"/>
    </row>
    <row r="2" spans="1:9" s="17" customFormat="1" x14ac:dyDescent="0.35">
      <c r="A2" s="13" t="s">
        <v>133</v>
      </c>
      <c r="B2" s="13"/>
      <c r="C2" s="14"/>
      <c r="D2" s="15"/>
      <c r="E2" s="16"/>
      <c r="F2" s="16"/>
    </row>
    <row r="3" spans="1:9" s="17" customFormat="1" x14ac:dyDescent="0.35">
      <c r="A3" s="34"/>
      <c r="B3" s="34" t="s">
        <v>134</v>
      </c>
      <c r="C3" s="14"/>
      <c r="D3" s="15"/>
      <c r="E3" s="16"/>
      <c r="F3" s="16"/>
    </row>
    <row r="4" spans="1:9" s="17" customFormat="1" x14ac:dyDescent="0.35">
      <c r="A4" s="34"/>
      <c r="B4" s="34" t="s">
        <v>135</v>
      </c>
      <c r="C4" s="14"/>
      <c r="D4" s="15"/>
      <c r="E4" s="16"/>
      <c r="F4" s="16"/>
    </row>
    <row r="5" spans="1:9" s="17" customFormat="1" x14ac:dyDescent="0.35">
      <c r="A5" s="34"/>
      <c r="B5" s="34" t="s">
        <v>136</v>
      </c>
      <c r="C5" s="14"/>
      <c r="D5" s="15"/>
      <c r="E5" s="16"/>
      <c r="F5" s="16"/>
    </row>
    <row r="6" spans="1:9" x14ac:dyDescent="0.35">
      <c r="A6" s="18" t="s">
        <v>47</v>
      </c>
      <c r="B6" s="12"/>
      <c r="C6" s="19"/>
      <c r="E6" s="12"/>
    </row>
    <row r="7" spans="1:9" x14ac:dyDescent="0.35">
      <c r="A7" s="18"/>
      <c r="B7" s="28" t="s">
        <v>56</v>
      </c>
      <c r="C7" s="28" t="s">
        <v>153</v>
      </c>
      <c r="D7" s="29" t="s">
        <v>50</v>
      </c>
      <c r="E7" s="29" t="s">
        <v>51</v>
      </c>
    </row>
    <row r="8" spans="1:9" ht="42" x14ac:dyDescent="0.35">
      <c r="A8" s="18"/>
      <c r="B8" s="22">
        <v>1</v>
      </c>
      <c r="C8" s="30" t="s">
        <v>139</v>
      </c>
      <c r="D8" s="22">
        <v>1</v>
      </c>
      <c r="E8" s="41">
        <v>0.23</v>
      </c>
    </row>
    <row r="9" spans="1:9" ht="42" x14ac:dyDescent="0.35">
      <c r="A9" s="18"/>
      <c r="B9" s="22">
        <v>2</v>
      </c>
      <c r="C9" s="31" t="s">
        <v>140</v>
      </c>
      <c r="D9" s="22">
        <v>1</v>
      </c>
      <c r="E9" s="41">
        <v>1</v>
      </c>
    </row>
    <row r="10" spans="1:9" ht="42" x14ac:dyDescent="0.35">
      <c r="A10" s="18"/>
      <c r="B10" s="22">
        <v>3</v>
      </c>
      <c r="C10" s="31" t="s">
        <v>141</v>
      </c>
      <c r="D10" s="22">
        <v>1</v>
      </c>
      <c r="E10" s="41">
        <v>0.5</v>
      </c>
    </row>
    <row r="11" spans="1:9" ht="42" x14ac:dyDescent="0.35">
      <c r="A11" s="18"/>
      <c r="B11" s="22">
        <v>4</v>
      </c>
      <c r="C11" s="30" t="s">
        <v>137</v>
      </c>
      <c r="D11" s="22">
        <v>1</v>
      </c>
      <c r="E11" s="41">
        <v>1</v>
      </c>
    </row>
    <row r="12" spans="1:9" ht="42" x14ac:dyDescent="0.35">
      <c r="A12" s="18"/>
      <c r="B12" s="22">
        <v>5</v>
      </c>
      <c r="C12" s="31" t="s">
        <v>138</v>
      </c>
      <c r="D12" s="22">
        <v>1</v>
      </c>
      <c r="E12" s="41">
        <v>0.77</v>
      </c>
    </row>
    <row r="13" spans="1:9" x14ac:dyDescent="0.35">
      <c r="A13" s="12"/>
      <c r="B13" s="274" t="s">
        <v>57</v>
      </c>
      <c r="C13" s="274"/>
      <c r="D13" s="32">
        <v>5</v>
      </c>
      <c r="E13" s="32">
        <v>3.5</v>
      </c>
    </row>
    <row r="14" spans="1:9" x14ac:dyDescent="0.35">
      <c r="A14" s="12"/>
      <c r="B14" s="12"/>
      <c r="C14" s="21" t="s">
        <v>15</v>
      </c>
      <c r="D14" s="33"/>
      <c r="E14" s="21"/>
    </row>
    <row r="15" spans="1:9" x14ac:dyDescent="0.35">
      <c r="A15" s="17" t="s">
        <v>58</v>
      </c>
      <c r="B15" s="17"/>
      <c r="C15" s="17"/>
      <c r="D15" s="17"/>
      <c r="E15" s="17"/>
    </row>
    <row r="16" spans="1:9" x14ac:dyDescent="0.35">
      <c r="A16" s="17"/>
      <c r="B16" s="26" t="s">
        <v>53</v>
      </c>
      <c r="C16" s="17"/>
      <c r="D16" s="17"/>
      <c r="E16" s="17"/>
    </row>
    <row r="17" spans="1:9" ht="45" customHeight="1" x14ac:dyDescent="0.35">
      <c r="A17" s="12"/>
      <c r="B17" s="275" t="s">
        <v>223</v>
      </c>
      <c r="C17" s="275"/>
      <c r="D17" s="275"/>
      <c r="E17" s="275"/>
    </row>
    <row r="18" spans="1:9" ht="43.5" customHeight="1" x14ac:dyDescent="0.35">
      <c r="A18" s="12"/>
      <c r="B18" s="275" t="s">
        <v>224</v>
      </c>
      <c r="C18" s="275"/>
      <c r="D18" s="275"/>
      <c r="E18" s="275"/>
    </row>
    <row r="19" spans="1:9" x14ac:dyDescent="0.35">
      <c r="A19" s="12"/>
      <c r="B19" s="154" t="s">
        <v>225</v>
      </c>
      <c r="C19" s="154"/>
      <c r="D19" s="154"/>
      <c r="E19" s="154"/>
    </row>
    <row r="20" spans="1:9" x14ac:dyDescent="0.35">
      <c r="A20" s="12"/>
      <c r="B20" s="154" t="s">
        <v>226</v>
      </c>
      <c r="C20" s="154"/>
      <c r="D20" s="154"/>
      <c r="E20" s="154"/>
      <c r="F20" s="17"/>
    </row>
    <row r="21" spans="1:9" x14ac:dyDescent="0.35">
      <c r="A21" s="17" t="s">
        <v>54</v>
      </c>
      <c r="B21" s="17"/>
      <c r="C21" s="17"/>
      <c r="D21" s="17"/>
      <c r="E21" s="17"/>
    </row>
    <row r="22" spans="1:9" ht="44.25" customHeight="1" x14ac:dyDescent="0.35">
      <c r="A22" s="12"/>
      <c r="B22" s="275" t="s">
        <v>227</v>
      </c>
      <c r="C22" s="275"/>
      <c r="D22" s="275"/>
      <c r="E22" s="275"/>
    </row>
    <row r="23" spans="1:9" x14ac:dyDescent="0.35">
      <c r="A23" s="17" t="s">
        <v>55</v>
      </c>
      <c r="B23" s="17"/>
      <c r="C23" s="17"/>
      <c r="D23" s="17"/>
      <c r="E23" s="17"/>
    </row>
    <row r="24" spans="1:9" x14ac:dyDescent="0.35">
      <c r="A24" s="12"/>
      <c r="B24" s="272" t="s">
        <v>228</v>
      </c>
      <c r="C24" s="272"/>
      <c r="D24" s="272"/>
      <c r="E24" s="272"/>
    </row>
    <row r="25" spans="1:9" x14ac:dyDescent="0.35">
      <c r="A25" s="12"/>
      <c r="B25" s="272" t="s">
        <v>229</v>
      </c>
      <c r="C25" s="272"/>
      <c r="D25" s="272"/>
      <c r="E25" s="272"/>
    </row>
    <row r="26" spans="1:9" x14ac:dyDescent="0.35">
      <c r="A26" s="269" t="s">
        <v>167</v>
      </c>
      <c r="B26" s="269"/>
      <c r="C26" s="269"/>
      <c r="D26" s="269"/>
      <c r="E26" s="269"/>
      <c r="F26" s="269"/>
      <c r="G26" s="269"/>
      <c r="H26" s="269"/>
      <c r="I26" s="269"/>
    </row>
    <row r="27" spans="1:9" x14ac:dyDescent="0.35">
      <c r="A27" s="12"/>
      <c r="B27" s="270" t="s">
        <v>230</v>
      </c>
      <c r="C27" s="270"/>
      <c r="D27" s="270"/>
      <c r="E27" s="270"/>
    </row>
    <row r="28" spans="1:9" x14ac:dyDescent="0.35">
      <c r="A28" s="12"/>
      <c r="B28" s="270" t="s">
        <v>231</v>
      </c>
      <c r="C28" s="270"/>
      <c r="D28" s="270"/>
      <c r="E28" s="270"/>
    </row>
    <row r="29" spans="1:9" x14ac:dyDescent="0.35">
      <c r="A29" s="12"/>
      <c r="B29" s="270" t="s">
        <v>232</v>
      </c>
      <c r="C29" s="270"/>
      <c r="D29" s="270"/>
      <c r="E29" s="270"/>
    </row>
    <row r="30" spans="1:9" s="155" customFormat="1" ht="41.25" customHeight="1" x14ac:dyDescent="0.2">
      <c r="B30" s="269" t="s">
        <v>233</v>
      </c>
      <c r="C30" s="269"/>
      <c r="D30" s="269"/>
      <c r="E30" s="269"/>
    </row>
    <row r="31" spans="1:9" x14ac:dyDescent="0.35">
      <c r="B31" s="18" t="s">
        <v>234</v>
      </c>
    </row>
  </sheetData>
  <mergeCells count="12">
    <mergeCell ref="B24:E24"/>
    <mergeCell ref="B25:E25"/>
    <mergeCell ref="A1:E1"/>
    <mergeCell ref="B13:C13"/>
    <mergeCell ref="B17:E17"/>
    <mergeCell ref="B18:E18"/>
    <mergeCell ref="B22:E22"/>
    <mergeCell ref="B30:E30"/>
    <mergeCell ref="B27:E27"/>
    <mergeCell ref="B28:E28"/>
    <mergeCell ref="B29:E29"/>
    <mergeCell ref="A26:I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9"/>
  <sheetViews>
    <sheetView workbookViewId="0">
      <selection activeCell="C6" sqref="C6"/>
    </sheetView>
  </sheetViews>
  <sheetFormatPr defaultRowHeight="21" x14ac:dyDescent="0.35"/>
  <cols>
    <col min="1" max="1" width="2.625" style="21" customWidth="1"/>
    <col min="2" max="2" width="8.875" style="21" customWidth="1"/>
    <col min="3" max="3" width="58.625" style="12" customWidth="1"/>
    <col min="4" max="5" width="9.625" style="19" customWidth="1"/>
    <col min="6" max="16384" width="9" style="12"/>
  </cols>
  <sheetData>
    <row r="1" spans="1:9" x14ac:dyDescent="0.35">
      <c r="A1" s="262" t="s">
        <v>142</v>
      </c>
      <c r="B1" s="262"/>
      <c r="C1" s="262"/>
      <c r="D1" s="262"/>
      <c r="E1" s="262"/>
      <c r="F1" s="11"/>
      <c r="G1" s="11"/>
      <c r="H1" s="11"/>
      <c r="I1" s="11"/>
    </row>
    <row r="2" spans="1:9" s="17" customFormat="1" x14ac:dyDescent="0.35">
      <c r="A2" s="13" t="s">
        <v>143</v>
      </c>
      <c r="B2" s="13"/>
      <c r="C2" s="14"/>
      <c r="D2" s="15"/>
      <c r="E2" s="16"/>
      <c r="F2" s="16"/>
    </row>
    <row r="3" spans="1:9" s="17" customFormat="1" x14ac:dyDescent="0.35">
      <c r="A3" s="34"/>
      <c r="B3" s="34" t="s">
        <v>144</v>
      </c>
      <c r="C3" s="14"/>
      <c r="D3" s="15"/>
      <c r="E3" s="16"/>
      <c r="F3" s="16"/>
    </row>
    <row r="4" spans="1:9" x14ac:dyDescent="0.35">
      <c r="A4" s="128" t="s">
        <v>47</v>
      </c>
      <c r="B4" s="129"/>
      <c r="C4" s="14"/>
      <c r="E4" s="12"/>
    </row>
    <row r="5" spans="1:9" x14ac:dyDescent="0.35">
      <c r="A5" s="18"/>
      <c r="B5" s="28" t="s">
        <v>56</v>
      </c>
      <c r="C5" s="28" t="s">
        <v>153</v>
      </c>
      <c r="D5" s="29" t="s">
        <v>50</v>
      </c>
      <c r="E5" s="29" t="s">
        <v>51</v>
      </c>
    </row>
    <row r="6" spans="1:9" ht="42" x14ac:dyDescent="0.35">
      <c r="A6" s="18"/>
      <c r="B6" s="22">
        <v>1</v>
      </c>
      <c r="C6" s="30" t="s">
        <v>145</v>
      </c>
      <c r="D6" s="126">
        <v>1</v>
      </c>
      <c r="E6" s="125">
        <v>1</v>
      </c>
    </row>
    <row r="7" spans="1:9" ht="42" x14ac:dyDescent="0.35">
      <c r="A7" s="18"/>
      <c r="B7" s="22">
        <v>2</v>
      </c>
      <c r="C7" s="31" t="s">
        <v>146</v>
      </c>
      <c r="D7" s="126">
        <v>1</v>
      </c>
      <c r="E7" s="125">
        <v>1</v>
      </c>
    </row>
    <row r="8" spans="1:9" ht="63" x14ac:dyDescent="0.35">
      <c r="A8" s="18"/>
      <c r="B8" s="22">
        <v>3</v>
      </c>
      <c r="C8" s="31" t="s">
        <v>147</v>
      </c>
      <c r="D8" s="126">
        <v>1</v>
      </c>
      <c r="E8" s="125">
        <v>1</v>
      </c>
    </row>
    <row r="9" spans="1:9" ht="42" x14ac:dyDescent="0.35">
      <c r="A9" s="18"/>
      <c r="B9" s="22">
        <v>4</v>
      </c>
      <c r="C9" s="30" t="s">
        <v>148</v>
      </c>
      <c r="D9" s="126">
        <v>1</v>
      </c>
      <c r="E9" s="125">
        <v>1</v>
      </c>
    </row>
    <row r="10" spans="1:9" ht="42" x14ac:dyDescent="0.35">
      <c r="A10" s="18"/>
      <c r="B10" s="22">
        <v>5</v>
      </c>
      <c r="C10" s="31" t="s">
        <v>149</v>
      </c>
      <c r="D10" s="126">
        <v>1</v>
      </c>
      <c r="E10" s="125">
        <v>1</v>
      </c>
    </row>
    <row r="11" spans="1:9" x14ac:dyDescent="0.35">
      <c r="A11" s="12"/>
      <c r="B11" s="274" t="s">
        <v>57</v>
      </c>
      <c r="C11" s="274"/>
      <c r="D11" s="32">
        <v>5</v>
      </c>
      <c r="E11" s="32">
        <v>5</v>
      </c>
    </row>
    <row r="12" spans="1:9" x14ac:dyDescent="0.35">
      <c r="A12" s="12"/>
      <c r="B12" s="12"/>
      <c r="C12" s="21" t="s">
        <v>15</v>
      </c>
      <c r="D12" s="33"/>
      <c r="E12" s="21"/>
    </row>
    <row r="13" spans="1:9" x14ac:dyDescent="0.35">
      <c r="A13" s="127" t="s">
        <v>58</v>
      </c>
      <c r="B13" s="127"/>
      <c r="C13" s="127"/>
      <c r="D13" s="17"/>
      <c r="E13" s="17"/>
    </row>
    <row r="14" spans="1:9" x14ac:dyDescent="0.35">
      <c r="A14" s="17"/>
      <c r="B14" s="26" t="s">
        <v>53</v>
      </c>
      <c r="C14" s="17"/>
      <c r="D14" s="17"/>
      <c r="E14" s="17"/>
    </row>
    <row r="15" spans="1:9" x14ac:dyDescent="0.35">
      <c r="A15" s="12"/>
      <c r="B15" s="272" t="s">
        <v>191</v>
      </c>
      <c r="C15" s="272"/>
      <c r="D15" s="272"/>
      <c r="E15" s="272"/>
    </row>
    <row r="16" spans="1:9" x14ac:dyDescent="0.35">
      <c r="A16" s="12"/>
      <c r="B16" s="272" t="s">
        <v>192</v>
      </c>
      <c r="C16" s="272"/>
      <c r="D16" s="272"/>
      <c r="E16" s="272"/>
    </row>
    <row r="17" spans="1:9" x14ac:dyDescent="0.35">
      <c r="A17" s="12"/>
      <c r="B17" s="123" t="s">
        <v>195</v>
      </c>
      <c r="C17" s="122"/>
      <c r="D17" s="122"/>
      <c r="E17" s="122"/>
    </row>
    <row r="18" spans="1:9" x14ac:dyDescent="0.35">
      <c r="A18" s="127" t="s">
        <v>54</v>
      </c>
      <c r="B18" s="127"/>
      <c r="C18" s="127"/>
      <c r="D18" s="17"/>
      <c r="E18" s="17"/>
    </row>
    <row r="19" spans="1:9" ht="42.75" customHeight="1" x14ac:dyDescent="0.35">
      <c r="A19" s="12"/>
      <c r="B19" s="275" t="s">
        <v>189</v>
      </c>
      <c r="C19" s="275"/>
      <c r="D19" s="275"/>
      <c r="E19" s="275"/>
    </row>
    <row r="20" spans="1:9" ht="44.25" customHeight="1" x14ac:dyDescent="0.35">
      <c r="A20" s="12"/>
      <c r="B20" s="275" t="s">
        <v>190</v>
      </c>
      <c r="C20" s="275"/>
      <c r="D20" s="275"/>
      <c r="E20" s="275"/>
    </row>
    <row r="21" spans="1:9" x14ac:dyDescent="0.35">
      <c r="A21" s="127" t="s">
        <v>55</v>
      </c>
      <c r="B21" s="127"/>
      <c r="C21" s="127"/>
      <c r="D21" s="17"/>
      <c r="E21" s="17"/>
    </row>
    <row r="22" spans="1:9" x14ac:dyDescent="0.35">
      <c r="A22" s="12"/>
      <c r="B22" s="272" t="s">
        <v>194</v>
      </c>
      <c r="C22" s="272"/>
      <c r="D22" s="272"/>
      <c r="E22" s="272"/>
    </row>
    <row r="23" spans="1:9" x14ac:dyDescent="0.35">
      <c r="A23" s="12"/>
      <c r="B23" s="272" t="s">
        <v>59</v>
      </c>
      <c r="C23" s="272"/>
      <c r="D23" s="272"/>
      <c r="E23" s="272"/>
    </row>
    <row r="24" spans="1:9" x14ac:dyDescent="0.35">
      <c r="A24" s="276" t="s">
        <v>193</v>
      </c>
      <c r="B24" s="276"/>
      <c r="C24" s="276"/>
      <c r="D24" s="276"/>
      <c r="E24" s="276"/>
      <c r="F24" s="276"/>
      <c r="G24" s="276"/>
      <c r="H24" s="276"/>
      <c r="I24" s="276"/>
    </row>
    <row r="25" spans="1:9" x14ac:dyDescent="0.35">
      <c r="A25" s="12"/>
      <c r="B25" s="272" t="s">
        <v>191</v>
      </c>
      <c r="C25" s="272"/>
      <c r="D25" s="272"/>
      <c r="E25" s="272"/>
    </row>
    <row r="26" spans="1:9" x14ac:dyDescent="0.35">
      <c r="A26" s="12"/>
      <c r="B26" s="130" t="s">
        <v>196</v>
      </c>
      <c r="C26" s="130"/>
      <c r="D26" s="130"/>
      <c r="E26" s="130"/>
    </row>
    <row r="27" spans="1:9" x14ac:dyDescent="0.35">
      <c r="A27" s="12"/>
      <c r="B27" s="270" t="s">
        <v>198</v>
      </c>
      <c r="C27" s="270"/>
      <c r="D27" s="270"/>
      <c r="E27" s="270"/>
    </row>
    <row r="28" spans="1:9" x14ac:dyDescent="0.35">
      <c r="A28" s="12"/>
      <c r="B28" s="270" t="s">
        <v>197</v>
      </c>
      <c r="C28" s="270"/>
      <c r="D28" s="270"/>
      <c r="E28" s="270"/>
    </row>
    <row r="29" spans="1:9" x14ac:dyDescent="0.35">
      <c r="A29" s="12"/>
      <c r="B29" s="12"/>
      <c r="C29" s="12" t="s">
        <v>15</v>
      </c>
    </row>
  </sheetData>
  <mergeCells count="12">
    <mergeCell ref="A1:E1"/>
    <mergeCell ref="B11:C11"/>
    <mergeCell ref="B15:E15"/>
    <mergeCell ref="B16:E16"/>
    <mergeCell ref="B19:E19"/>
    <mergeCell ref="B25:E25"/>
    <mergeCell ref="B27:E27"/>
    <mergeCell ref="B28:E28"/>
    <mergeCell ref="B20:E20"/>
    <mergeCell ref="A24:I24"/>
    <mergeCell ref="B22:E22"/>
    <mergeCell ref="B23:E2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"/>
  <sheetViews>
    <sheetView topLeftCell="A4" workbookViewId="0">
      <selection activeCell="L26" sqref="L26"/>
    </sheetView>
  </sheetViews>
  <sheetFormatPr defaultRowHeight="21" x14ac:dyDescent="0.35"/>
  <cols>
    <col min="1" max="1" width="2.625" style="21" customWidth="1"/>
    <col min="2" max="2" width="8.875" style="21" customWidth="1"/>
    <col min="3" max="3" width="58.625" style="12" customWidth="1"/>
    <col min="4" max="5" width="9.625" style="19" customWidth="1"/>
    <col min="6" max="16384" width="9" style="12"/>
  </cols>
  <sheetData>
    <row r="1" spans="1:9" x14ac:dyDescent="0.35">
      <c r="A1" s="262" t="s">
        <v>150</v>
      </c>
      <c r="B1" s="262"/>
      <c r="C1" s="262"/>
      <c r="D1" s="262"/>
      <c r="E1" s="262"/>
      <c r="F1" s="11"/>
      <c r="G1" s="11"/>
      <c r="H1" s="11"/>
      <c r="I1" s="11"/>
    </row>
    <row r="2" spans="1:9" s="17" customFormat="1" x14ac:dyDescent="0.35">
      <c r="A2" s="13" t="s">
        <v>152</v>
      </c>
      <c r="B2" s="13"/>
      <c r="C2" s="14"/>
      <c r="D2" s="15"/>
      <c r="E2" s="16"/>
      <c r="F2" s="16"/>
    </row>
    <row r="3" spans="1:9" s="17" customFormat="1" x14ac:dyDescent="0.35">
      <c r="A3" s="34"/>
      <c r="B3" s="34" t="s">
        <v>151</v>
      </c>
      <c r="C3" s="14"/>
      <c r="D3" s="15"/>
      <c r="E3" s="16"/>
      <c r="F3" s="16"/>
    </row>
    <row r="4" spans="1:9" x14ac:dyDescent="0.35">
      <c r="A4" s="18" t="s">
        <v>47</v>
      </c>
      <c r="B4" s="12"/>
      <c r="C4" s="19"/>
      <c r="E4" s="12"/>
    </row>
    <row r="5" spans="1:9" x14ac:dyDescent="0.35">
      <c r="A5" s="18"/>
      <c r="B5" s="28" t="s">
        <v>56</v>
      </c>
      <c r="C5" s="28" t="s">
        <v>153</v>
      </c>
      <c r="D5" s="29" t="s">
        <v>50</v>
      </c>
      <c r="E5" s="29" t="s">
        <v>51</v>
      </c>
    </row>
    <row r="6" spans="1:9" ht="42" x14ac:dyDescent="0.35">
      <c r="A6" s="18"/>
      <c r="B6" s="22">
        <v>1</v>
      </c>
      <c r="C6" s="30" t="s">
        <v>154</v>
      </c>
      <c r="D6" s="22">
        <v>1</v>
      </c>
      <c r="E6" s="41">
        <v>1</v>
      </c>
    </row>
    <row r="7" spans="1:9" ht="42" x14ac:dyDescent="0.35">
      <c r="A7" s="18"/>
      <c r="B7" s="22">
        <v>2</v>
      </c>
      <c r="C7" s="31" t="s">
        <v>155</v>
      </c>
      <c r="D7" s="22">
        <v>1</v>
      </c>
      <c r="E7" s="41">
        <v>0</v>
      </c>
    </row>
    <row r="8" spans="1:9" ht="42" x14ac:dyDescent="0.35">
      <c r="A8" s="18"/>
      <c r="B8" s="22">
        <v>3</v>
      </c>
      <c r="C8" s="31" t="s">
        <v>156</v>
      </c>
      <c r="D8" s="22">
        <v>1</v>
      </c>
      <c r="E8" s="41">
        <v>0</v>
      </c>
    </row>
    <row r="9" spans="1:9" ht="42" x14ac:dyDescent="0.35">
      <c r="A9" s="18"/>
      <c r="B9" s="22">
        <v>4</v>
      </c>
      <c r="C9" s="30" t="s">
        <v>157</v>
      </c>
      <c r="D9" s="22">
        <v>1</v>
      </c>
      <c r="E9" s="41">
        <v>0</v>
      </c>
    </row>
    <row r="10" spans="1:9" ht="42" x14ac:dyDescent="0.35">
      <c r="A10" s="18"/>
      <c r="B10" s="22">
        <v>5</v>
      </c>
      <c r="C10" s="31" t="s">
        <v>158</v>
      </c>
      <c r="D10" s="22">
        <v>1</v>
      </c>
      <c r="E10" s="41">
        <v>0</v>
      </c>
    </row>
    <row r="11" spans="1:9" x14ac:dyDescent="0.35">
      <c r="A11" s="12"/>
      <c r="B11" s="274" t="s">
        <v>57</v>
      </c>
      <c r="C11" s="274"/>
      <c r="D11" s="32">
        <v>5</v>
      </c>
      <c r="E11" s="157">
        <v>1</v>
      </c>
    </row>
    <row r="12" spans="1:9" x14ac:dyDescent="0.35">
      <c r="A12" s="12"/>
      <c r="B12" s="12"/>
      <c r="C12" s="21" t="s">
        <v>15</v>
      </c>
      <c r="D12" s="33"/>
      <c r="E12" s="21"/>
    </row>
    <row r="13" spans="1:9" x14ac:dyDescent="0.35">
      <c r="A13" s="17" t="s">
        <v>58</v>
      </c>
      <c r="B13" s="17"/>
      <c r="C13" s="17"/>
      <c r="D13" s="17"/>
      <c r="E13" s="17"/>
    </row>
    <row r="14" spans="1:9" x14ac:dyDescent="0.35">
      <c r="A14" s="17"/>
      <c r="B14" s="26" t="s">
        <v>53</v>
      </c>
      <c r="C14" s="17"/>
      <c r="D14" s="17"/>
      <c r="E14" s="17"/>
    </row>
    <row r="15" spans="1:9" x14ac:dyDescent="0.35">
      <c r="A15" s="12"/>
      <c r="B15" s="272" t="s">
        <v>313</v>
      </c>
      <c r="C15" s="272"/>
      <c r="D15" s="272"/>
      <c r="E15" s="272"/>
    </row>
    <row r="16" spans="1:9" ht="44.25" customHeight="1" x14ac:dyDescent="0.35">
      <c r="A16" s="12"/>
      <c r="B16" s="275" t="s">
        <v>314</v>
      </c>
      <c r="C16" s="275"/>
      <c r="D16" s="275"/>
      <c r="E16" s="275"/>
    </row>
    <row r="17" spans="1:9" ht="44.25" customHeight="1" x14ac:dyDescent="0.35">
      <c r="A17" s="12"/>
      <c r="B17" s="269" t="s">
        <v>311</v>
      </c>
      <c r="C17" s="269"/>
      <c r="D17" s="269"/>
      <c r="E17" s="269"/>
    </row>
    <row r="18" spans="1:9" x14ac:dyDescent="0.35">
      <c r="A18" s="17" t="s">
        <v>54</v>
      </c>
      <c r="B18" s="17"/>
      <c r="C18" s="17"/>
      <c r="D18" s="17"/>
      <c r="E18" s="17"/>
    </row>
    <row r="19" spans="1:9" ht="48" customHeight="1" x14ac:dyDescent="0.35">
      <c r="A19" s="12"/>
      <c r="B19" s="275" t="s">
        <v>312</v>
      </c>
      <c r="C19" s="275"/>
      <c r="D19" s="275"/>
      <c r="E19" s="275"/>
    </row>
    <row r="20" spans="1:9" ht="24.75" customHeight="1" x14ac:dyDescent="0.35">
      <c r="A20" s="17" t="s">
        <v>55</v>
      </c>
      <c r="B20" s="17"/>
      <c r="C20" s="17"/>
      <c r="D20" s="17"/>
      <c r="E20" s="17"/>
    </row>
    <row r="21" spans="1:9" ht="132" customHeight="1" x14ac:dyDescent="0.35">
      <c r="A21" s="12"/>
      <c r="B21" s="275" t="s">
        <v>316</v>
      </c>
      <c r="C21" s="275"/>
      <c r="D21" s="275"/>
      <c r="E21" s="275"/>
    </row>
    <row r="22" spans="1:9" x14ac:dyDescent="0.35">
      <c r="A22" s="269" t="s">
        <v>167</v>
      </c>
      <c r="B22" s="269"/>
      <c r="C22" s="269"/>
      <c r="D22" s="269"/>
      <c r="E22" s="269"/>
      <c r="F22" s="269"/>
      <c r="G22" s="269"/>
      <c r="H22" s="269"/>
      <c r="I22" s="269"/>
    </row>
    <row r="23" spans="1:9" x14ac:dyDescent="0.35">
      <c r="A23" s="12"/>
      <c r="B23" s="270" t="s">
        <v>315</v>
      </c>
      <c r="C23" s="270"/>
      <c r="D23" s="270"/>
      <c r="E23" s="270"/>
    </row>
    <row r="24" spans="1:9" x14ac:dyDescent="0.35">
      <c r="A24" s="12"/>
      <c r="B24" s="270" t="s">
        <v>60</v>
      </c>
      <c r="C24" s="270"/>
      <c r="D24" s="270"/>
      <c r="E24" s="270"/>
    </row>
    <row r="25" spans="1:9" x14ac:dyDescent="0.35">
      <c r="A25" s="12"/>
      <c r="B25" s="270" t="s">
        <v>61</v>
      </c>
      <c r="C25" s="270"/>
      <c r="D25" s="270"/>
      <c r="E25" s="270"/>
    </row>
    <row r="26" spans="1:9" x14ac:dyDescent="0.35">
      <c r="A26" s="12"/>
      <c r="B26" s="12"/>
      <c r="C26" s="12" t="s">
        <v>15</v>
      </c>
    </row>
  </sheetData>
  <mergeCells count="11">
    <mergeCell ref="A1:E1"/>
    <mergeCell ref="B11:C11"/>
    <mergeCell ref="B15:E15"/>
    <mergeCell ref="B16:E16"/>
    <mergeCell ref="B19:E19"/>
    <mergeCell ref="B17:E17"/>
    <mergeCell ref="B23:E23"/>
    <mergeCell ref="B24:E24"/>
    <mergeCell ref="B25:E25"/>
    <mergeCell ref="A22:I22"/>
    <mergeCell ref="B21:E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workbookViewId="0">
      <selection activeCell="H27" sqref="H27"/>
    </sheetView>
  </sheetViews>
  <sheetFormatPr defaultRowHeight="21" x14ac:dyDescent="0.35"/>
  <cols>
    <col min="1" max="1" width="2.625" style="21" customWidth="1"/>
    <col min="2" max="2" width="8.875" style="21" customWidth="1"/>
    <col min="3" max="3" width="58.625" style="12" customWidth="1"/>
    <col min="4" max="5" width="9.625" style="19" customWidth="1"/>
    <col min="6" max="16384" width="9" style="12"/>
  </cols>
  <sheetData>
    <row r="1" spans="1:9" ht="21" customHeight="1" x14ac:dyDescent="0.35">
      <c r="A1" s="262" t="s">
        <v>159</v>
      </c>
      <c r="B1" s="262"/>
      <c r="C1" s="262"/>
      <c r="D1" s="262"/>
      <c r="E1" s="262"/>
      <c r="F1" s="11"/>
      <c r="G1" s="11"/>
      <c r="H1" s="11"/>
      <c r="I1" s="11"/>
    </row>
    <row r="2" spans="1:9" s="17" customFormat="1" x14ac:dyDescent="0.35">
      <c r="A2" s="34" t="s">
        <v>160</v>
      </c>
      <c r="B2" s="34"/>
      <c r="C2" s="14"/>
      <c r="D2" s="15"/>
      <c r="E2" s="16"/>
      <c r="F2" s="16"/>
    </row>
    <row r="3" spans="1:9" s="17" customFormat="1" x14ac:dyDescent="0.35">
      <c r="A3" s="34"/>
      <c r="B3" s="34" t="s">
        <v>161</v>
      </c>
      <c r="C3" s="14"/>
      <c r="D3" s="15"/>
      <c r="E3" s="16"/>
      <c r="F3" s="16"/>
    </row>
    <row r="4" spans="1:9" x14ac:dyDescent="0.35">
      <c r="A4" s="18" t="s">
        <v>47</v>
      </c>
      <c r="B4" s="12"/>
      <c r="C4" s="19"/>
      <c r="E4" s="12"/>
    </row>
    <row r="5" spans="1:9" x14ac:dyDescent="0.35">
      <c r="A5" s="18"/>
      <c r="B5" s="132" t="s">
        <v>56</v>
      </c>
      <c r="C5" s="132" t="s">
        <v>153</v>
      </c>
      <c r="D5" s="29" t="s">
        <v>50</v>
      </c>
      <c r="E5" s="29" t="s">
        <v>51</v>
      </c>
    </row>
    <row r="6" spans="1:9" x14ac:dyDescent="0.35">
      <c r="A6" s="18"/>
      <c r="B6" s="22">
        <v>1</v>
      </c>
      <c r="C6" s="30" t="s">
        <v>162</v>
      </c>
      <c r="D6" s="22">
        <v>1</v>
      </c>
      <c r="E6" s="124">
        <v>1</v>
      </c>
    </row>
    <row r="7" spans="1:9" ht="42" x14ac:dyDescent="0.35">
      <c r="A7" s="18"/>
      <c r="B7" s="22">
        <v>2</v>
      </c>
      <c r="C7" s="31" t="s">
        <v>163</v>
      </c>
      <c r="D7" s="22">
        <v>1</v>
      </c>
      <c r="E7" s="124">
        <v>1</v>
      </c>
    </row>
    <row r="8" spans="1:9" x14ac:dyDescent="0.35">
      <c r="A8" s="18"/>
      <c r="B8" s="22">
        <v>3</v>
      </c>
      <c r="C8" s="31" t="s">
        <v>164</v>
      </c>
      <c r="D8" s="22">
        <v>1</v>
      </c>
      <c r="E8" s="124">
        <v>1</v>
      </c>
    </row>
    <row r="9" spans="1:9" ht="42" x14ac:dyDescent="0.35">
      <c r="A9" s="18"/>
      <c r="B9" s="22">
        <v>4</v>
      </c>
      <c r="C9" s="30" t="s">
        <v>165</v>
      </c>
      <c r="D9" s="22">
        <v>1</v>
      </c>
      <c r="E9" s="124">
        <v>1</v>
      </c>
    </row>
    <row r="10" spans="1:9" x14ac:dyDescent="0.35">
      <c r="A10" s="18"/>
      <c r="B10" s="22">
        <v>5</v>
      </c>
      <c r="C10" s="31" t="s">
        <v>166</v>
      </c>
      <c r="D10" s="22">
        <v>1</v>
      </c>
      <c r="E10" s="124">
        <v>1</v>
      </c>
    </row>
    <row r="11" spans="1:9" ht="21" customHeight="1" x14ac:dyDescent="0.35">
      <c r="A11" s="12"/>
      <c r="B11" s="133" t="s">
        <v>57</v>
      </c>
      <c r="C11" s="133"/>
      <c r="D11" s="133">
        <v>5</v>
      </c>
      <c r="E11" s="133">
        <v>5</v>
      </c>
    </row>
    <row r="12" spans="1:9" x14ac:dyDescent="0.35">
      <c r="A12" s="12"/>
      <c r="B12" s="12"/>
      <c r="C12" s="21" t="s">
        <v>15</v>
      </c>
      <c r="D12" s="33"/>
      <c r="E12" s="21"/>
    </row>
    <row r="13" spans="1:9" x14ac:dyDescent="0.35">
      <c r="A13" s="17" t="s">
        <v>58</v>
      </c>
      <c r="B13" s="17"/>
      <c r="C13" s="17"/>
      <c r="D13" s="17"/>
      <c r="E13" s="17"/>
    </row>
    <row r="14" spans="1:9" x14ac:dyDescent="0.35">
      <c r="A14" s="17"/>
      <c r="B14" s="26" t="s">
        <v>53</v>
      </c>
      <c r="C14" s="17"/>
      <c r="D14" s="17"/>
      <c r="E14" s="17"/>
    </row>
    <row r="15" spans="1:9" x14ac:dyDescent="0.35">
      <c r="A15" s="12"/>
      <c r="B15" s="134" t="s">
        <v>180</v>
      </c>
      <c r="C15" s="134"/>
      <c r="D15" s="134"/>
      <c r="E15" s="134"/>
    </row>
    <row r="16" spans="1:9" x14ac:dyDescent="0.35">
      <c r="A16" s="12"/>
      <c r="B16" s="134" t="s">
        <v>181</v>
      </c>
      <c r="C16" s="134"/>
      <c r="D16" s="134"/>
      <c r="E16" s="134"/>
    </row>
    <row r="17" spans="1:10" x14ac:dyDescent="0.35">
      <c r="A17" s="12"/>
      <c r="B17" s="17" t="s">
        <v>182</v>
      </c>
      <c r="C17" s="17"/>
      <c r="D17" s="134"/>
      <c r="E17" s="134"/>
    </row>
    <row r="18" spans="1:10" x14ac:dyDescent="0.35">
      <c r="A18" s="17" t="s">
        <v>54</v>
      </c>
      <c r="B18" s="17"/>
      <c r="C18" s="17"/>
      <c r="D18" s="17"/>
      <c r="E18" s="17"/>
    </row>
    <row r="19" spans="1:10" x14ac:dyDescent="0.35">
      <c r="A19" s="12"/>
      <c r="B19" s="134" t="s">
        <v>183</v>
      </c>
      <c r="C19" s="134"/>
      <c r="D19" s="134"/>
      <c r="E19" s="134"/>
    </row>
    <row r="20" spans="1:10" x14ac:dyDescent="0.35">
      <c r="A20" s="12"/>
      <c r="B20" s="134" t="s">
        <v>184</v>
      </c>
      <c r="C20" s="134"/>
      <c r="D20" s="134"/>
      <c r="E20" s="134"/>
    </row>
    <row r="21" spans="1:10" x14ac:dyDescent="0.35">
      <c r="A21" s="17" t="s">
        <v>55</v>
      </c>
      <c r="B21" s="17"/>
      <c r="C21" s="17"/>
      <c r="D21" s="17"/>
      <c r="E21" s="17"/>
    </row>
    <row r="22" spans="1:10" x14ac:dyDescent="0.35">
      <c r="A22" s="12"/>
      <c r="B22" s="134" t="s">
        <v>185</v>
      </c>
      <c r="C22" s="134"/>
      <c r="D22" s="134"/>
      <c r="E22" s="134"/>
    </row>
    <row r="23" spans="1:10" x14ac:dyDescent="0.35">
      <c r="A23" s="12"/>
      <c r="B23" s="134" t="s">
        <v>59</v>
      </c>
      <c r="C23" s="134"/>
      <c r="D23" s="134"/>
      <c r="E23" s="134"/>
    </row>
    <row r="24" spans="1:10" ht="21" customHeight="1" x14ac:dyDescent="0.35">
      <c r="A24" s="131" t="s">
        <v>167</v>
      </c>
      <c r="B24" s="276" t="s">
        <v>193</v>
      </c>
      <c r="C24" s="276"/>
      <c r="D24" s="276"/>
      <c r="E24" s="276"/>
      <c r="F24" s="276"/>
      <c r="G24" s="276"/>
      <c r="H24" s="276"/>
      <c r="I24" s="276"/>
      <c r="J24" s="276"/>
    </row>
    <row r="25" spans="1:10" x14ac:dyDescent="0.35">
      <c r="A25" s="12"/>
      <c r="B25" s="135" t="s">
        <v>186</v>
      </c>
      <c r="C25" s="135"/>
      <c r="D25" s="135"/>
      <c r="E25" s="135"/>
    </row>
    <row r="26" spans="1:10" x14ac:dyDescent="0.35">
      <c r="A26" s="12"/>
      <c r="B26" s="135" t="s">
        <v>187</v>
      </c>
      <c r="C26" s="135"/>
      <c r="D26" s="135"/>
      <c r="E26" s="135"/>
    </row>
    <row r="27" spans="1:10" x14ac:dyDescent="0.35">
      <c r="A27" s="12"/>
      <c r="B27" s="135" t="s">
        <v>188</v>
      </c>
      <c r="C27" s="135"/>
      <c r="D27" s="135"/>
      <c r="E27" s="135"/>
    </row>
    <row r="28" spans="1:10" x14ac:dyDescent="0.35">
      <c r="A28" s="12"/>
      <c r="B28" s="12"/>
      <c r="C28" s="12" t="s">
        <v>15</v>
      </c>
    </row>
  </sheetData>
  <mergeCells count="2">
    <mergeCell ref="A1:E1"/>
    <mergeCell ref="B24:J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1"/>
  <sheetViews>
    <sheetView topLeftCell="A10" workbookViewId="0">
      <selection activeCell="K16" sqref="K16"/>
    </sheetView>
  </sheetViews>
  <sheetFormatPr defaultRowHeight="21" x14ac:dyDescent="0.35"/>
  <cols>
    <col min="1" max="1" width="2.625" style="120" customWidth="1"/>
    <col min="2" max="2" width="7.875" style="120" customWidth="1"/>
    <col min="3" max="3" width="55.5" style="102" customWidth="1"/>
    <col min="4" max="5" width="9.625" style="102" customWidth="1"/>
    <col min="6" max="16384" width="9" style="102"/>
  </cols>
  <sheetData>
    <row r="1" spans="1:8" x14ac:dyDescent="0.35">
      <c r="A1" s="279" t="s">
        <v>199</v>
      </c>
      <c r="B1" s="279"/>
      <c r="C1" s="279"/>
      <c r="D1" s="279"/>
      <c r="E1" s="101"/>
      <c r="F1" s="101"/>
      <c r="G1" s="101"/>
      <c r="H1" s="101"/>
    </row>
    <row r="2" spans="1:8" s="106" customFormat="1" ht="26.25" customHeight="1" x14ac:dyDescent="0.35">
      <c r="A2" s="103" t="s">
        <v>210</v>
      </c>
      <c r="B2" s="103"/>
      <c r="C2" s="104"/>
      <c r="D2" s="104"/>
      <c r="E2" s="105"/>
    </row>
    <row r="3" spans="1:8" x14ac:dyDescent="0.35">
      <c r="A3" s="107" t="s">
        <v>70</v>
      </c>
      <c r="B3" s="102"/>
      <c r="C3" s="108"/>
      <c r="D3" s="108"/>
    </row>
    <row r="4" spans="1:8" ht="24" customHeight="1" x14ac:dyDescent="0.35">
      <c r="A4" s="107"/>
      <c r="B4" s="137" t="s">
        <v>56</v>
      </c>
      <c r="C4" s="138" t="s">
        <v>72</v>
      </c>
      <c r="D4" s="111" t="s">
        <v>50</v>
      </c>
      <c r="E4" s="111" t="s">
        <v>51</v>
      </c>
    </row>
    <row r="5" spans="1:8" ht="42" x14ac:dyDescent="0.35">
      <c r="A5" s="107"/>
      <c r="B5" s="139">
        <v>1</v>
      </c>
      <c r="C5" s="140" t="s">
        <v>200</v>
      </c>
      <c r="D5" s="141">
        <v>10</v>
      </c>
      <c r="E5" s="115">
        <v>10</v>
      </c>
    </row>
    <row r="6" spans="1:8" x14ac:dyDescent="0.35">
      <c r="A6" s="107"/>
      <c r="B6" s="139">
        <v>2</v>
      </c>
      <c r="C6" s="142" t="s">
        <v>201</v>
      </c>
      <c r="D6" s="143"/>
      <c r="E6" s="144"/>
    </row>
    <row r="7" spans="1:8" x14ac:dyDescent="0.35">
      <c r="A7" s="107"/>
      <c r="B7" s="145"/>
      <c r="C7" s="146" t="s">
        <v>202</v>
      </c>
      <c r="D7" s="147">
        <v>5</v>
      </c>
      <c r="E7" s="148">
        <v>5</v>
      </c>
    </row>
    <row r="8" spans="1:8" x14ac:dyDescent="0.35">
      <c r="A8" s="107"/>
      <c r="B8" s="145"/>
      <c r="C8" s="146" t="s">
        <v>203</v>
      </c>
      <c r="D8" s="147">
        <v>5</v>
      </c>
      <c r="E8" s="148">
        <v>5</v>
      </c>
    </row>
    <row r="9" spans="1:8" x14ac:dyDescent="0.35">
      <c r="A9" s="107"/>
      <c r="B9" s="145"/>
      <c r="C9" s="149" t="s">
        <v>204</v>
      </c>
      <c r="D9" s="150">
        <v>5</v>
      </c>
      <c r="E9" s="151">
        <v>5</v>
      </c>
    </row>
    <row r="10" spans="1:8" x14ac:dyDescent="0.35">
      <c r="A10" s="107"/>
      <c r="B10" s="139">
        <v>3</v>
      </c>
      <c r="C10" s="142" t="s">
        <v>205</v>
      </c>
      <c r="D10" s="143" t="s">
        <v>15</v>
      </c>
      <c r="E10" s="144" t="s">
        <v>15</v>
      </c>
    </row>
    <row r="11" spans="1:8" x14ac:dyDescent="0.35">
      <c r="A11" s="107"/>
      <c r="B11" s="145" t="s">
        <v>15</v>
      </c>
      <c r="C11" s="146" t="s">
        <v>206</v>
      </c>
      <c r="D11" s="147">
        <v>10</v>
      </c>
      <c r="E11" s="148">
        <v>10</v>
      </c>
    </row>
    <row r="12" spans="1:8" ht="42" x14ac:dyDescent="0.35">
      <c r="A12" s="107"/>
      <c r="B12" s="152" t="s">
        <v>15</v>
      </c>
      <c r="C12" s="149" t="s">
        <v>207</v>
      </c>
      <c r="D12" s="150">
        <v>15</v>
      </c>
      <c r="E12" s="151">
        <v>15</v>
      </c>
    </row>
    <row r="13" spans="1:8" ht="42" x14ac:dyDescent="0.35">
      <c r="A13" s="107"/>
      <c r="B13" s="152">
        <v>4</v>
      </c>
      <c r="C13" s="140" t="s">
        <v>208</v>
      </c>
      <c r="D13" s="141">
        <v>30</v>
      </c>
      <c r="E13" s="115">
        <v>30</v>
      </c>
    </row>
    <row r="14" spans="1:8" ht="42" x14ac:dyDescent="0.35">
      <c r="A14" s="107"/>
      <c r="B14" s="208">
        <v>5</v>
      </c>
      <c r="C14" s="140" t="s">
        <v>209</v>
      </c>
      <c r="D14" s="141">
        <v>20</v>
      </c>
      <c r="E14" s="115">
        <v>0</v>
      </c>
    </row>
    <row r="15" spans="1:8" x14ac:dyDescent="0.35">
      <c r="A15" s="102"/>
      <c r="B15" s="153" t="s">
        <v>15</v>
      </c>
      <c r="C15" s="118" t="s">
        <v>66</v>
      </c>
      <c r="D15" s="118">
        <f>SUM(D5:D14)</f>
        <v>100</v>
      </c>
      <c r="E15" s="119">
        <f>SUM(E5:E14)</f>
        <v>80</v>
      </c>
    </row>
    <row r="16" spans="1:8" x14ac:dyDescent="0.35">
      <c r="A16" s="102"/>
      <c r="B16" s="102"/>
      <c r="C16" s="120" t="s">
        <v>15</v>
      </c>
      <c r="D16" s="120"/>
    </row>
    <row r="17" spans="1:7" x14ac:dyDescent="0.35">
      <c r="A17" s="106" t="s">
        <v>52</v>
      </c>
      <c r="B17" s="106"/>
      <c r="C17" s="106"/>
      <c r="D17" s="106"/>
    </row>
    <row r="18" spans="1:7" x14ac:dyDescent="0.35">
      <c r="A18" s="102"/>
      <c r="B18" s="277" t="s">
        <v>211</v>
      </c>
      <c r="C18" s="277"/>
      <c r="D18" s="277"/>
    </row>
    <row r="19" spans="1:7" x14ac:dyDescent="0.35">
      <c r="A19" s="102"/>
      <c r="B19" s="277" t="s">
        <v>212</v>
      </c>
      <c r="C19" s="277"/>
      <c r="D19" s="277"/>
    </row>
    <row r="20" spans="1:7" x14ac:dyDescent="0.35">
      <c r="A20" s="102"/>
      <c r="B20" s="136" t="s">
        <v>213</v>
      </c>
      <c r="C20" s="136"/>
      <c r="D20" s="136"/>
    </row>
    <row r="21" spans="1:7" x14ac:dyDescent="0.35">
      <c r="A21" s="102"/>
      <c r="B21" s="136" t="s">
        <v>261</v>
      </c>
      <c r="C21" s="136"/>
      <c r="D21" s="136"/>
    </row>
    <row r="22" spans="1:7" x14ac:dyDescent="0.35">
      <c r="A22" s="102"/>
      <c r="B22" s="158" t="s">
        <v>262</v>
      </c>
      <c r="C22" s="158"/>
      <c r="D22" s="158"/>
    </row>
    <row r="23" spans="1:7" x14ac:dyDescent="0.35">
      <c r="A23" s="106" t="s">
        <v>54</v>
      </c>
      <c r="B23" s="106"/>
      <c r="C23" s="106"/>
      <c r="D23" s="106"/>
    </row>
    <row r="24" spans="1:7" ht="45" customHeight="1" x14ac:dyDescent="0.35">
      <c r="A24" s="102"/>
      <c r="B24" s="280" t="s">
        <v>263</v>
      </c>
      <c r="C24" s="280"/>
      <c r="D24" s="280"/>
    </row>
    <row r="25" spans="1:7" x14ac:dyDescent="0.35">
      <c r="A25" s="106" t="s">
        <v>55</v>
      </c>
      <c r="B25" s="106"/>
      <c r="C25" s="106"/>
      <c r="D25" s="106"/>
    </row>
    <row r="26" spans="1:7" x14ac:dyDescent="0.35">
      <c r="A26" s="102"/>
      <c r="B26" s="277" t="s">
        <v>264</v>
      </c>
      <c r="C26" s="277"/>
      <c r="D26" s="277"/>
    </row>
    <row r="27" spans="1:7" x14ac:dyDescent="0.35">
      <c r="A27" s="102"/>
      <c r="B27" s="277" t="s">
        <v>265</v>
      </c>
      <c r="C27" s="277"/>
      <c r="D27" s="277"/>
    </row>
    <row r="28" spans="1:7" x14ac:dyDescent="0.35">
      <c r="A28" s="106" t="s">
        <v>179</v>
      </c>
      <c r="B28" s="106"/>
      <c r="C28" s="106"/>
      <c r="D28" s="106"/>
      <c r="E28" s="108"/>
      <c r="F28" s="108"/>
      <c r="G28" s="121"/>
    </row>
    <row r="29" spans="1:7" x14ac:dyDescent="0.35">
      <c r="A29" s="102"/>
      <c r="B29" s="278" t="s">
        <v>259</v>
      </c>
      <c r="C29" s="278"/>
      <c r="D29" s="278"/>
      <c r="E29" s="278"/>
      <c r="F29" s="108"/>
      <c r="G29" s="121"/>
    </row>
    <row r="30" spans="1:7" x14ac:dyDescent="0.35">
      <c r="A30" s="102"/>
      <c r="B30" s="278" t="s">
        <v>260</v>
      </c>
      <c r="C30" s="278"/>
      <c r="D30" s="278"/>
      <c r="E30" s="278"/>
      <c r="F30" s="108"/>
      <c r="G30" s="121"/>
    </row>
    <row r="31" spans="1:7" x14ac:dyDescent="0.35">
      <c r="A31" s="102"/>
      <c r="B31" s="278" t="s">
        <v>266</v>
      </c>
      <c r="C31" s="278"/>
      <c r="D31" s="278"/>
      <c r="E31" s="278"/>
      <c r="F31" s="108"/>
      <c r="G31" s="121"/>
    </row>
  </sheetData>
  <mergeCells count="9">
    <mergeCell ref="B27:D27"/>
    <mergeCell ref="B29:E29"/>
    <mergeCell ref="B30:E30"/>
    <mergeCell ref="B31:E31"/>
    <mergeCell ref="A1:D1"/>
    <mergeCell ref="B18:D18"/>
    <mergeCell ref="B19:D19"/>
    <mergeCell ref="B24:D24"/>
    <mergeCell ref="B26:D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6"/>
  <sheetViews>
    <sheetView topLeftCell="A10" workbookViewId="0">
      <selection activeCell="O18" sqref="O18"/>
    </sheetView>
  </sheetViews>
  <sheetFormatPr defaultRowHeight="21" x14ac:dyDescent="0.35"/>
  <cols>
    <col min="1" max="1" width="3.625" style="96" customWidth="1"/>
    <col min="2" max="2" width="25.875" style="86" customWidth="1"/>
    <col min="3" max="3" width="9.5" style="86" customWidth="1"/>
    <col min="4" max="8" width="6.625" style="86" customWidth="1"/>
    <col min="9" max="9" width="11" style="86" customWidth="1"/>
    <col min="10" max="16384" width="9" style="86"/>
  </cols>
  <sheetData>
    <row r="1" spans="1:9" ht="30.75" customHeight="1" x14ac:dyDescent="0.35">
      <c r="A1" s="283" t="s">
        <v>246</v>
      </c>
      <c r="B1" s="284"/>
      <c r="C1" s="284"/>
      <c r="D1" s="284"/>
      <c r="E1" s="284"/>
      <c r="F1" s="284"/>
      <c r="G1" s="284"/>
      <c r="H1" s="284"/>
      <c r="I1" s="284"/>
    </row>
    <row r="2" spans="1:9" s="87" customFormat="1" ht="32.25" customHeight="1" x14ac:dyDescent="0.35">
      <c r="A2" s="285" t="s">
        <v>258</v>
      </c>
      <c r="B2" s="285"/>
      <c r="C2" s="285"/>
      <c r="D2" s="285"/>
      <c r="E2" s="285"/>
      <c r="F2" s="285"/>
      <c r="G2" s="285"/>
      <c r="H2" s="285"/>
      <c r="I2" s="285"/>
    </row>
    <row r="3" spans="1:9" x14ac:dyDescent="0.35">
      <c r="A3" s="90" t="s">
        <v>63</v>
      </c>
      <c r="C3" s="91"/>
    </row>
    <row r="4" spans="1:9" ht="37.5" customHeight="1" x14ac:dyDescent="0.35">
      <c r="A4" s="90"/>
      <c r="B4" s="286" t="s">
        <v>64</v>
      </c>
      <c r="C4" s="286" t="s">
        <v>247</v>
      </c>
      <c r="D4" s="289" t="s">
        <v>248</v>
      </c>
      <c r="E4" s="289"/>
      <c r="F4" s="289"/>
      <c r="G4" s="289"/>
      <c r="H4" s="290"/>
      <c r="I4" s="92" t="s">
        <v>51</v>
      </c>
    </row>
    <row r="5" spans="1:9" ht="36" customHeight="1" x14ac:dyDescent="0.35">
      <c r="A5" s="90"/>
      <c r="B5" s="287"/>
      <c r="C5" s="288"/>
      <c r="D5" s="166" t="s">
        <v>249</v>
      </c>
      <c r="E5" s="166" t="s">
        <v>250</v>
      </c>
      <c r="F5" s="166" t="s">
        <v>251</v>
      </c>
      <c r="G5" s="166" t="s">
        <v>252</v>
      </c>
      <c r="H5" s="166" t="s">
        <v>253</v>
      </c>
      <c r="I5" s="167"/>
    </row>
    <row r="6" spans="1:9" ht="42" x14ac:dyDescent="0.35">
      <c r="B6" s="97" t="s">
        <v>254</v>
      </c>
      <c r="C6" s="98" t="s">
        <v>329</v>
      </c>
      <c r="D6" s="168">
        <v>50</v>
      </c>
      <c r="E6" s="168">
        <v>60</v>
      </c>
      <c r="F6" s="168">
        <v>70</v>
      </c>
      <c r="G6" s="168">
        <v>80</v>
      </c>
      <c r="H6" s="168">
        <v>90</v>
      </c>
      <c r="I6" s="232">
        <v>23.57</v>
      </c>
    </row>
    <row r="7" spans="1:9" ht="20.25" customHeight="1" x14ac:dyDescent="0.35">
      <c r="B7" s="291" t="s">
        <v>15</v>
      </c>
      <c r="C7" s="291"/>
      <c r="D7" s="291"/>
      <c r="E7" s="291"/>
      <c r="F7" s="291"/>
      <c r="G7" s="291"/>
      <c r="H7" s="291"/>
      <c r="I7" s="291"/>
    </row>
    <row r="8" spans="1:9" ht="23.1" customHeight="1" x14ac:dyDescent="0.35">
      <c r="A8" s="87" t="s">
        <v>52</v>
      </c>
      <c r="B8" s="87"/>
      <c r="C8" s="87"/>
      <c r="D8" s="87"/>
    </row>
    <row r="9" spans="1:9" ht="23.1" customHeight="1" x14ac:dyDescent="0.35">
      <c r="A9" s="86"/>
      <c r="B9" s="87" t="s">
        <v>326</v>
      </c>
      <c r="C9" s="87"/>
      <c r="D9" s="87"/>
    </row>
    <row r="10" spans="1:9" ht="23.1" customHeight="1" x14ac:dyDescent="0.35">
      <c r="A10" s="86"/>
      <c r="B10" s="87" t="s">
        <v>59</v>
      </c>
      <c r="C10" s="87"/>
      <c r="D10" s="87"/>
    </row>
    <row r="11" spans="1:9" ht="23.1" customHeight="1" x14ac:dyDescent="0.35">
      <c r="A11" s="87" t="s">
        <v>54</v>
      </c>
      <c r="B11" s="87"/>
      <c r="C11" s="87"/>
      <c r="D11" s="87"/>
    </row>
    <row r="12" spans="1:9" ht="23.1" customHeight="1" x14ac:dyDescent="0.35">
      <c r="A12" s="86"/>
      <c r="B12" s="87" t="s">
        <v>325</v>
      </c>
      <c r="C12" s="87"/>
      <c r="D12" s="87"/>
    </row>
    <row r="13" spans="1:9" ht="23.1" customHeight="1" x14ac:dyDescent="0.35">
      <c r="A13" s="86"/>
      <c r="B13" s="87" t="s">
        <v>59</v>
      </c>
      <c r="C13" s="87"/>
      <c r="D13" s="87"/>
    </row>
    <row r="14" spans="1:9" ht="23.1" customHeight="1" x14ac:dyDescent="0.35">
      <c r="A14" s="87" t="s">
        <v>55</v>
      </c>
      <c r="B14" s="87"/>
      <c r="C14" s="87"/>
      <c r="D14" s="87"/>
    </row>
    <row r="15" spans="1:9" ht="23.1" customHeight="1" x14ac:dyDescent="0.35">
      <c r="A15" s="86"/>
      <c r="B15" s="87" t="s">
        <v>330</v>
      </c>
      <c r="C15" s="87"/>
      <c r="D15" s="87"/>
    </row>
    <row r="16" spans="1:9" ht="23.1" customHeight="1" x14ac:dyDescent="0.35">
      <c r="A16" s="86"/>
      <c r="B16" s="87" t="s">
        <v>59</v>
      </c>
      <c r="C16" s="87"/>
      <c r="D16" s="87"/>
    </row>
    <row r="17" spans="1:9" ht="23.1" customHeight="1" x14ac:dyDescent="0.35">
      <c r="A17" s="87" t="s">
        <v>67</v>
      </c>
      <c r="B17" s="87"/>
      <c r="C17" s="87"/>
      <c r="D17" s="87"/>
    </row>
    <row r="18" spans="1:9" ht="23.1" customHeight="1" x14ac:dyDescent="0.35">
      <c r="A18" s="86"/>
      <c r="B18" s="281" t="s">
        <v>255</v>
      </c>
      <c r="C18" s="282"/>
      <c r="D18" s="282"/>
      <c r="E18" s="282"/>
      <c r="F18" s="282"/>
      <c r="G18" s="282"/>
      <c r="H18" s="282"/>
      <c r="I18" s="282"/>
    </row>
    <row r="19" spans="1:9" ht="23.1" customHeight="1" x14ac:dyDescent="0.35">
      <c r="A19" s="86"/>
      <c r="B19" s="281" t="s">
        <v>256</v>
      </c>
      <c r="C19" s="282"/>
      <c r="D19" s="282"/>
      <c r="E19" s="282"/>
      <c r="F19" s="282"/>
      <c r="G19" s="282"/>
      <c r="H19" s="282"/>
      <c r="I19" s="282"/>
    </row>
    <row r="20" spans="1:9" ht="23.1" customHeight="1" x14ac:dyDescent="0.35">
      <c r="A20" s="86"/>
      <c r="B20" s="96" t="s">
        <v>257</v>
      </c>
      <c r="C20" s="90"/>
      <c r="D20" s="90"/>
    </row>
    <row r="21" spans="1:9" ht="24" x14ac:dyDescent="0.35">
      <c r="A21" s="86"/>
      <c r="B21" s="281" t="s">
        <v>15</v>
      </c>
      <c r="C21" s="282"/>
      <c r="D21" s="282"/>
      <c r="E21" s="282"/>
      <c r="F21" s="282"/>
      <c r="G21" s="282"/>
      <c r="H21" s="282"/>
      <c r="I21" s="282"/>
    </row>
    <row r="22" spans="1:9" x14ac:dyDescent="0.35">
      <c r="A22" s="86"/>
    </row>
    <row r="23" spans="1:9" x14ac:dyDescent="0.35">
      <c r="A23" s="86"/>
    </row>
    <row r="24" spans="1:9" x14ac:dyDescent="0.35">
      <c r="A24" s="86"/>
    </row>
    <row r="25" spans="1:9" x14ac:dyDescent="0.35">
      <c r="A25" s="86"/>
    </row>
    <row r="26" spans="1:9" x14ac:dyDescent="0.35">
      <c r="A26" s="86"/>
    </row>
    <row r="27" spans="1:9" x14ac:dyDescent="0.35">
      <c r="A27" s="86"/>
    </row>
    <row r="28" spans="1:9" x14ac:dyDescent="0.35">
      <c r="A28" s="86"/>
    </row>
    <row r="29" spans="1:9" x14ac:dyDescent="0.35">
      <c r="A29" s="86"/>
    </row>
    <row r="30" spans="1:9" x14ac:dyDescent="0.35">
      <c r="A30" s="86"/>
    </row>
    <row r="31" spans="1:9" x14ac:dyDescent="0.35">
      <c r="A31" s="86"/>
    </row>
    <row r="32" spans="1:9" x14ac:dyDescent="0.35">
      <c r="A32" s="86"/>
    </row>
    <row r="33" spans="1:1" x14ac:dyDescent="0.35">
      <c r="A33" s="86"/>
    </row>
    <row r="34" spans="1:1" x14ac:dyDescent="0.35">
      <c r="A34" s="86"/>
    </row>
    <row r="35" spans="1:1" x14ac:dyDescent="0.35">
      <c r="A35" s="86"/>
    </row>
    <row r="36" spans="1:1" x14ac:dyDescent="0.35">
      <c r="A36" s="86"/>
    </row>
    <row r="37" spans="1:1" x14ac:dyDescent="0.35">
      <c r="A37" s="86"/>
    </row>
    <row r="38" spans="1:1" x14ac:dyDescent="0.35">
      <c r="A38" s="86"/>
    </row>
    <row r="39" spans="1:1" x14ac:dyDescent="0.35">
      <c r="A39" s="86"/>
    </row>
    <row r="40" spans="1:1" x14ac:dyDescent="0.35">
      <c r="A40" s="86"/>
    </row>
    <row r="41" spans="1:1" x14ac:dyDescent="0.35">
      <c r="A41" s="86"/>
    </row>
    <row r="42" spans="1:1" x14ac:dyDescent="0.35">
      <c r="A42" s="86"/>
    </row>
    <row r="43" spans="1:1" x14ac:dyDescent="0.35">
      <c r="A43" s="86"/>
    </row>
    <row r="44" spans="1:1" x14ac:dyDescent="0.35">
      <c r="A44" s="86"/>
    </row>
    <row r="45" spans="1:1" x14ac:dyDescent="0.35">
      <c r="A45" s="86"/>
    </row>
    <row r="46" spans="1:1" x14ac:dyDescent="0.35">
      <c r="A46" s="86"/>
    </row>
    <row r="47" spans="1:1" x14ac:dyDescent="0.35">
      <c r="A47" s="86"/>
    </row>
    <row r="48" spans="1:1" x14ac:dyDescent="0.35">
      <c r="A48" s="86"/>
    </row>
    <row r="49" spans="1:1" x14ac:dyDescent="0.35">
      <c r="A49" s="86"/>
    </row>
    <row r="50" spans="1:1" x14ac:dyDescent="0.35">
      <c r="A50" s="86"/>
    </row>
    <row r="51" spans="1:1" x14ac:dyDescent="0.35">
      <c r="A51" s="86"/>
    </row>
    <row r="52" spans="1:1" x14ac:dyDescent="0.35">
      <c r="A52" s="86"/>
    </row>
    <row r="53" spans="1:1" x14ac:dyDescent="0.35">
      <c r="A53" s="86"/>
    </row>
    <row r="54" spans="1:1" x14ac:dyDescent="0.35">
      <c r="A54" s="86"/>
    </row>
    <row r="55" spans="1:1" x14ac:dyDescent="0.35">
      <c r="A55" s="86"/>
    </row>
    <row r="56" spans="1:1" x14ac:dyDescent="0.35">
      <c r="A56" s="86"/>
    </row>
  </sheetData>
  <mergeCells count="9">
    <mergeCell ref="B18:I18"/>
    <mergeCell ref="B19:I19"/>
    <mergeCell ref="B21:I21"/>
    <mergeCell ref="A1:I1"/>
    <mergeCell ref="A2:I2"/>
    <mergeCell ref="B4:B5"/>
    <mergeCell ref="C4:C5"/>
    <mergeCell ref="D4:H4"/>
    <mergeCell ref="B7:I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8"/>
  <sheetViews>
    <sheetView topLeftCell="A19" workbookViewId="0">
      <selection activeCell="M22" sqref="M22"/>
    </sheetView>
  </sheetViews>
  <sheetFormatPr defaultRowHeight="21" x14ac:dyDescent="0.35"/>
  <cols>
    <col min="1" max="1" width="3.625" style="96" customWidth="1"/>
    <col min="2" max="2" width="25.875" style="86" customWidth="1"/>
    <col min="3" max="3" width="9.5" style="86" customWidth="1"/>
    <col min="4" max="8" width="6.625" style="86" customWidth="1"/>
    <col min="9" max="9" width="12" style="86" customWidth="1"/>
    <col min="10" max="16384" width="9" style="86"/>
  </cols>
  <sheetData>
    <row r="1" spans="1:9" ht="30.75" customHeight="1" x14ac:dyDescent="0.35">
      <c r="A1" s="283" t="s">
        <v>168</v>
      </c>
      <c r="B1" s="284"/>
      <c r="C1" s="284"/>
      <c r="D1" s="284"/>
      <c r="E1" s="284"/>
      <c r="F1" s="284"/>
      <c r="G1" s="284"/>
      <c r="H1" s="284"/>
      <c r="I1" s="284"/>
    </row>
    <row r="2" spans="1:9" s="87" customFormat="1" ht="32.25" customHeight="1" x14ac:dyDescent="0.35">
      <c r="A2" s="285" t="s">
        <v>222</v>
      </c>
      <c r="B2" s="285"/>
      <c r="C2" s="285"/>
      <c r="D2" s="285"/>
      <c r="E2" s="285"/>
      <c r="F2" s="285"/>
      <c r="G2" s="285"/>
      <c r="H2" s="285"/>
      <c r="I2" s="285"/>
    </row>
    <row r="3" spans="1:9" x14ac:dyDescent="0.35">
      <c r="A3" s="88"/>
      <c r="B3" s="89" t="s">
        <v>62</v>
      </c>
    </row>
    <row r="4" spans="1:9" x14ac:dyDescent="0.35">
      <c r="A4" s="90" t="s">
        <v>63</v>
      </c>
      <c r="C4" s="91"/>
    </row>
    <row r="5" spans="1:9" ht="37.5" customHeight="1" x14ac:dyDescent="0.35">
      <c r="A5" s="90"/>
      <c r="B5" s="286" t="s">
        <v>64</v>
      </c>
      <c r="C5" s="286" t="s">
        <v>169</v>
      </c>
      <c r="D5" s="292" t="s">
        <v>65</v>
      </c>
      <c r="E5" s="292"/>
      <c r="F5" s="292"/>
      <c r="G5" s="292"/>
      <c r="H5" s="293"/>
      <c r="I5" s="92" t="s">
        <v>51</v>
      </c>
    </row>
    <row r="6" spans="1:9" ht="25.5" customHeight="1" x14ac:dyDescent="0.35">
      <c r="A6" s="90"/>
      <c r="B6" s="287"/>
      <c r="C6" s="287"/>
      <c r="D6" s="93">
        <v>1</v>
      </c>
      <c r="E6" s="93">
        <v>2</v>
      </c>
      <c r="F6" s="93">
        <v>3</v>
      </c>
      <c r="G6" s="93">
        <v>4</v>
      </c>
      <c r="H6" s="94">
        <v>5</v>
      </c>
      <c r="I6" s="95" t="s">
        <v>170</v>
      </c>
    </row>
    <row r="7" spans="1:9" ht="42" x14ac:dyDescent="0.35">
      <c r="B7" s="97" t="s">
        <v>171</v>
      </c>
      <c r="C7" s="98">
        <v>99</v>
      </c>
      <c r="D7" s="99">
        <v>94</v>
      </c>
      <c r="E7" s="99">
        <v>95</v>
      </c>
      <c r="F7" s="99">
        <v>96</v>
      </c>
      <c r="G7" s="99">
        <v>97</v>
      </c>
      <c r="H7" s="99">
        <v>98</v>
      </c>
      <c r="I7" s="100">
        <v>5</v>
      </c>
    </row>
    <row r="8" spans="1:9" ht="42" x14ac:dyDescent="0.35">
      <c r="B8" s="97" t="s">
        <v>172</v>
      </c>
      <c r="C8" s="98">
        <v>100</v>
      </c>
      <c r="D8" s="98">
        <v>75</v>
      </c>
      <c r="E8" s="98">
        <v>78</v>
      </c>
      <c r="F8" s="98">
        <v>81</v>
      </c>
      <c r="G8" s="98">
        <v>84</v>
      </c>
      <c r="H8" s="98">
        <v>87</v>
      </c>
      <c r="I8" s="100">
        <v>5</v>
      </c>
    </row>
    <row r="9" spans="1:9" ht="20.25" customHeight="1" x14ac:dyDescent="0.35">
      <c r="B9" s="291" t="s">
        <v>15</v>
      </c>
      <c r="C9" s="291"/>
      <c r="D9" s="291"/>
      <c r="E9" s="291"/>
      <c r="F9" s="291"/>
      <c r="G9" s="291"/>
      <c r="H9" s="291"/>
      <c r="I9" s="291"/>
    </row>
    <row r="10" spans="1:9" ht="23.1" customHeight="1" x14ac:dyDescent="0.35">
      <c r="A10" s="87" t="s">
        <v>52</v>
      </c>
      <c r="B10" s="87"/>
      <c r="C10" s="87"/>
      <c r="D10" s="87"/>
    </row>
    <row r="11" spans="1:9" ht="23.1" customHeight="1" x14ac:dyDescent="0.35">
      <c r="A11" s="86"/>
      <c r="B11" s="87" t="s">
        <v>59</v>
      </c>
      <c r="C11" s="87"/>
      <c r="D11" s="87"/>
    </row>
    <row r="12" spans="1:9" ht="23.1" customHeight="1" x14ac:dyDescent="0.35">
      <c r="A12" s="86"/>
      <c r="B12" s="87" t="s">
        <v>59</v>
      </c>
      <c r="C12" s="87"/>
      <c r="D12" s="87"/>
    </row>
    <row r="13" spans="1:9" ht="23.1" customHeight="1" x14ac:dyDescent="0.35">
      <c r="A13" s="87" t="s">
        <v>54</v>
      </c>
      <c r="B13" s="87"/>
      <c r="C13" s="87"/>
      <c r="D13" s="87"/>
    </row>
    <row r="14" spans="1:9" ht="23.1" customHeight="1" x14ac:dyDescent="0.35">
      <c r="A14" s="86"/>
      <c r="B14" s="87" t="s">
        <v>59</v>
      </c>
      <c r="C14" s="87"/>
      <c r="D14" s="87"/>
    </row>
    <row r="15" spans="1:9" ht="23.1" customHeight="1" x14ac:dyDescent="0.35">
      <c r="A15" s="86"/>
      <c r="B15" s="87" t="s">
        <v>59</v>
      </c>
      <c r="C15" s="87"/>
      <c r="D15" s="87"/>
    </row>
    <row r="16" spans="1:9" ht="23.1" customHeight="1" x14ac:dyDescent="0.35">
      <c r="A16" s="87" t="s">
        <v>55</v>
      </c>
      <c r="B16" s="87"/>
      <c r="C16" s="87"/>
      <c r="D16" s="87"/>
    </row>
    <row r="17" spans="1:9" ht="23.1" customHeight="1" x14ac:dyDescent="0.35">
      <c r="A17" s="86"/>
      <c r="B17" s="87" t="s">
        <v>59</v>
      </c>
      <c r="C17" s="87"/>
      <c r="D17" s="87"/>
    </row>
    <row r="18" spans="1:9" ht="23.1" customHeight="1" x14ac:dyDescent="0.35">
      <c r="A18" s="86"/>
      <c r="B18" s="87" t="s">
        <v>59</v>
      </c>
      <c r="C18" s="87"/>
      <c r="D18" s="87"/>
    </row>
    <row r="19" spans="1:9" ht="23.1" customHeight="1" x14ac:dyDescent="0.35">
      <c r="A19" s="87" t="s">
        <v>67</v>
      </c>
      <c r="B19" s="87"/>
      <c r="C19" s="87"/>
      <c r="D19" s="87"/>
    </row>
    <row r="20" spans="1:9" ht="23.1" customHeight="1" x14ac:dyDescent="0.35">
      <c r="A20" s="86"/>
      <c r="B20" s="281" t="s">
        <v>68</v>
      </c>
      <c r="C20" s="282"/>
      <c r="D20" s="282"/>
      <c r="E20" s="282"/>
      <c r="F20" s="282"/>
      <c r="G20" s="282"/>
      <c r="H20" s="282"/>
      <c r="I20" s="282"/>
    </row>
    <row r="21" spans="1:9" ht="23.1" customHeight="1" x14ac:dyDescent="0.35">
      <c r="A21" s="86"/>
      <c r="B21" s="90" t="s">
        <v>15</v>
      </c>
      <c r="C21" s="90"/>
      <c r="D21" s="90"/>
    </row>
    <row r="22" spans="1:9" ht="23.1" customHeight="1" x14ac:dyDescent="0.35">
      <c r="A22" s="86"/>
      <c r="B22" s="90" t="s">
        <v>15</v>
      </c>
      <c r="C22" s="90"/>
      <c r="D22" s="90"/>
    </row>
    <row r="23" spans="1:9" ht="24" x14ac:dyDescent="0.35">
      <c r="A23" s="86"/>
      <c r="B23" s="281" t="s">
        <v>15</v>
      </c>
      <c r="C23" s="282"/>
      <c r="D23" s="282"/>
      <c r="E23" s="282"/>
      <c r="F23" s="282"/>
      <c r="G23" s="282"/>
      <c r="H23" s="282"/>
      <c r="I23" s="282"/>
    </row>
    <row r="24" spans="1:9" x14ac:dyDescent="0.35">
      <c r="A24" s="86"/>
    </row>
    <row r="25" spans="1:9" x14ac:dyDescent="0.35">
      <c r="A25" s="86"/>
    </row>
    <row r="26" spans="1:9" x14ac:dyDescent="0.35">
      <c r="A26" s="86"/>
    </row>
    <row r="27" spans="1:9" x14ac:dyDescent="0.35">
      <c r="A27" s="86"/>
    </row>
    <row r="28" spans="1:9" x14ac:dyDescent="0.35">
      <c r="A28" s="86"/>
    </row>
    <row r="29" spans="1:9" x14ac:dyDescent="0.35">
      <c r="A29" s="86"/>
    </row>
    <row r="30" spans="1:9" x14ac:dyDescent="0.35">
      <c r="A30" s="86"/>
    </row>
    <row r="31" spans="1:9" x14ac:dyDescent="0.35">
      <c r="A31" s="86"/>
    </row>
    <row r="32" spans="1:9" x14ac:dyDescent="0.35">
      <c r="A32" s="86"/>
    </row>
    <row r="33" spans="1:1" x14ac:dyDescent="0.35">
      <c r="A33" s="86"/>
    </row>
    <row r="34" spans="1:1" x14ac:dyDescent="0.35">
      <c r="A34" s="86"/>
    </row>
    <row r="35" spans="1:1" x14ac:dyDescent="0.35">
      <c r="A35" s="86"/>
    </row>
    <row r="36" spans="1:1" x14ac:dyDescent="0.35">
      <c r="A36" s="86"/>
    </row>
    <row r="37" spans="1:1" x14ac:dyDescent="0.35">
      <c r="A37" s="86"/>
    </row>
    <row r="38" spans="1:1" x14ac:dyDescent="0.35">
      <c r="A38" s="86"/>
    </row>
    <row r="39" spans="1:1" x14ac:dyDescent="0.35">
      <c r="A39" s="86"/>
    </row>
    <row r="40" spans="1:1" x14ac:dyDescent="0.35">
      <c r="A40" s="86"/>
    </row>
    <row r="41" spans="1:1" x14ac:dyDescent="0.35">
      <c r="A41" s="86"/>
    </row>
    <row r="42" spans="1:1" x14ac:dyDescent="0.35">
      <c r="A42" s="86"/>
    </row>
    <row r="43" spans="1:1" x14ac:dyDescent="0.35">
      <c r="A43" s="86"/>
    </row>
    <row r="44" spans="1:1" x14ac:dyDescent="0.35">
      <c r="A44" s="86"/>
    </row>
    <row r="45" spans="1:1" x14ac:dyDescent="0.35">
      <c r="A45" s="86"/>
    </row>
    <row r="46" spans="1:1" x14ac:dyDescent="0.35">
      <c r="A46" s="86"/>
    </row>
    <row r="47" spans="1:1" x14ac:dyDescent="0.35">
      <c r="A47" s="86"/>
    </row>
    <row r="48" spans="1:1" x14ac:dyDescent="0.35">
      <c r="A48" s="86"/>
    </row>
    <row r="49" spans="1:1" x14ac:dyDescent="0.35">
      <c r="A49" s="86"/>
    </row>
    <row r="50" spans="1:1" x14ac:dyDescent="0.35">
      <c r="A50" s="86"/>
    </row>
    <row r="51" spans="1:1" x14ac:dyDescent="0.35">
      <c r="A51" s="86"/>
    </row>
    <row r="52" spans="1:1" x14ac:dyDescent="0.35">
      <c r="A52" s="86"/>
    </row>
    <row r="53" spans="1:1" x14ac:dyDescent="0.35">
      <c r="A53" s="86"/>
    </row>
    <row r="54" spans="1:1" x14ac:dyDescent="0.35">
      <c r="A54" s="86"/>
    </row>
    <row r="55" spans="1:1" x14ac:dyDescent="0.35">
      <c r="A55" s="86"/>
    </row>
    <row r="56" spans="1:1" x14ac:dyDescent="0.35">
      <c r="A56" s="86"/>
    </row>
    <row r="57" spans="1:1" x14ac:dyDescent="0.35">
      <c r="A57" s="86"/>
    </row>
    <row r="58" spans="1:1" x14ac:dyDescent="0.35">
      <c r="A58" s="86"/>
    </row>
  </sheetData>
  <mergeCells count="8">
    <mergeCell ref="B23:I23"/>
    <mergeCell ref="B5:B6"/>
    <mergeCell ref="C5:C6"/>
    <mergeCell ref="A1:I1"/>
    <mergeCell ref="A2:I2"/>
    <mergeCell ref="D5:H5"/>
    <mergeCell ref="B9:I9"/>
    <mergeCell ref="B20:I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2</vt:i4>
      </vt:variant>
    </vt:vector>
  </HeadingPairs>
  <TitlesOfParts>
    <vt:vector size="16" baseType="lpstr">
      <vt:lpstr>SAR_Report</vt:lpstr>
      <vt:lpstr>KPI 1.1DPAC Quality</vt:lpstr>
      <vt:lpstr>KPI 1.2สถานบริการคุณภาพ</vt:lpstr>
      <vt:lpstr>KPI 1.3องค์ความรู้</vt:lpstr>
      <vt:lpstr>KPI 1.4ยุทธ์PAชาติ</vt:lpstr>
      <vt:lpstr>KPI 1.5เกณฑ์จักรยาน</vt:lpstr>
      <vt:lpstr>2.1Change</vt:lpstr>
      <vt:lpstr>3.2Product</vt:lpstr>
      <vt:lpstr>4.1 เบิกจ่ายงบประมาณ</vt:lpstr>
      <vt:lpstr>4.2 การประหยัดพลังงาน </vt:lpstr>
      <vt:lpstr>4.3 การพัฒนาเว็บไซต์</vt:lpstr>
      <vt:lpstr>4.4 การพัฒนาบุคลากรรายบุคคล</vt:lpstr>
      <vt:lpstr>4.5 คุณธรรมและความโปร่งใส</vt:lpstr>
      <vt:lpstr>Sheet</vt:lpstr>
      <vt:lpstr>'4.3 การพัฒนาเว็บไซต์'!Print_Titles</vt:lpstr>
      <vt:lpstr>SAR_Report!Print_Titles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2016-09-01T02:51:42Z</cp:lastPrinted>
  <dcterms:created xsi:type="dcterms:W3CDTF">2016-07-13T03:24:54Z</dcterms:created>
  <dcterms:modified xsi:type="dcterms:W3CDTF">2016-09-12T03:21:35Z</dcterms:modified>
</cp:coreProperties>
</file>